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60" windowHeight="8070" activeTab="0"/>
  </bookViews>
  <sheets>
    <sheet name="Folio P" sheetId="1" r:id="rId1"/>
  </sheets>
  <definedNames>
    <definedName name="_xlnm.Print_Area" localSheetId="0">'Folio P'!$B$3:$L$66</definedName>
    <definedName name="_xlnm.Print_Titles" localSheetId="0">'Folio P'!$B:$B,'Folio P'!$2:$2</definedName>
  </definedNames>
  <calcPr fullCalcOnLoad="1"/>
</workbook>
</file>

<file path=xl/sharedStrings.xml><?xml version="1.0" encoding="utf-8"?>
<sst xmlns="http://schemas.openxmlformats.org/spreadsheetml/2006/main" count="533" uniqueCount="114">
  <si>
    <t>20150108P01015</t>
  </si>
  <si>
    <t>20150108P01016</t>
  </si>
  <si>
    <t>20150108P02021</t>
  </si>
  <si>
    <t>20150108P02022</t>
  </si>
  <si>
    <t>20150108P02023</t>
  </si>
  <si>
    <t>20150108P03021</t>
  </si>
  <si>
    <t>20150108P03022</t>
  </si>
  <si>
    <t>20150108P03023</t>
  </si>
  <si>
    <t>20150108P03024</t>
  </si>
  <si>
    <t>20150108P03025</t>
  </si>
  <si>
    <t>20150108P04041</t>
  </si>
  <si>
    <t>20150108P04042</t>
  </si>
  <si>
    <t>20150108P04043</t>
  </si>
  <si>
    <t>20150108P04044</t>
  </si>
  <si>
    <t>20150108P05071</t>
  </si>
  <si>
    <t>20150108P05072</t>
  </si>
  <si>
    <t>20150108P05073</t>
  </si>
  <si>
    <t>20150108P05074</t>
  </si>
  <si>
    <t>20150108P05075</t>
  </si>
  <si>
    <t>20150108P05076</t>
  </si>
  <si>
    <t>20150108P05077</t>
  </si>
  <si>
    <t>20150108P05078</t>
  </si>
  <si>
    <t>20150108P05079</t>
  </si>
  <si>
    <t>20150108P05080</t>
  </si>
  <si>
    <t>20150108P05081</t>
  </si>
  <si>
    <t>20150108P05082</t>
  </si>
  <si>
    <t>20150108P06026</t>
  </si>
  <si>
    <t>20150108P06027</t>
  </si>
  <si>
    <t>20150108P06028</t>
  </si>
  <si>
    <t>20150108P06029</t>
  </si>
  <si>
    <t>20150108P06030</t>
  </si>
  <si>
    <t>20150108P06031</t>
  </si>
  <si>
    <t>20150108P06032</t>
  </si>
  <si>
    <t>20150108P06033</t>
  </si>
  <si>
    <t>20150108P07026</t>
  </si>
  <si>
    <t>20150108P07027</t>
  </si>
  <si>
    <t>20150108P07028</t>
  </si>
  <si>
    <t>20150108P07029</t>
  </si>
  <si>
    <t>20150108P08056</t>
  </si>
  <si>
    <t>20150108P08057</t>
  </si>
  <si>
    <t>20150108P08058</t>
  </si>
  <si>
    <t>20150108P08059</t>
  </si>
  <si>
    <t>20150108P08060</t>
  </si>
  <si>
    <t>20150108P08061</t>
  </si>
  <si>
    <t>20150108P08062</t>
  </si>
  <si>
    <t>20150108P08063</t>
  </si>
  <si>
    <t>20150108P08064</t>
  </si>
  <si>
    <t>20150108P08065</t>
  </si>
  <si>
    <t>20150108P09051</t>
  </si>
  <si>
    <t>20150108P09052</t>
  </si>
  <si>
    <t>20150108P09053</t>
  </si>
  <si>
    <t>20150108P09054</t>
  </si>
  <si>
    <t>20150108P09057</t>
  </si>
  <si>
    <t>20150108P09058</t>
  </si>
  <si>
    <t>20150108P09059</t>
  </si>
  <si>
    <t>20150108P09060</t>
  </si>
  <si>
    <t>20150108P09061</t>
  </si>
  <si>
    <t>20150108P09062</t>
  </si>
  <si>
    <t>20150108P09063</t>
  </si>
  <si>
    <t>20150108P09064</t>
  </si>
  <si>
    <t>20150108P10024</t>
  </si>
  <si>
    <t>20150108P11011</t>
  </si>
  <si>
    <t>20150108P12016</t>
  </si>
  <si>
    <t>20150108P13211</t>
  </si>
  <si>
    <t>20150108P13212</t>
  </si>
  <si>
    <t>20150108P13213</t>
  </si>
  <si>
    <t>20150108P13214</t>
  </si>
  <si>
    <t>20150108P13215</t>
  </si>
  <si>
    <t>20150108P13216</t>
  </si>
  <si>
    <t>20150108P13217</t>
  </si>
  <si>
    <t>20150108P13218</t>
  </si>
  <si>
    <t>20150108P13219</t>
  </si>
  <si>
    <t>20150108P13220</t>
  </si>
  <si>
    <t>20150108P13221</t>
  </si>
  <si>
    <t>20150108P13222</t>
  </si>
  <si>
    <t>20150108P13223</t>
  </si>
  <si>
    <t>20150108P13224</t>
  </si>
  <si>
    <t>20150108P13237</t>
  </si>
  <si>
    <t>20150108P13238</t>
  </si>
  <si>
    <t>20150108P13239</t>
  </si>
  <si>
    <t>20150108P13240</t>
  </si>
  <si>
    <t>20150108P13241</t>
  </si>
  <si>
    <t>20150108P13242</t>
  </si>
  <si>
    <t>20150108P13243</t>
  </si>
  <si>
    <t>20150108P13244</t>
  </si>
  <si>
    <t>20150108P13245</t>
  </si>
  <si>
    <t>20150108P13246</t>
  </si>
  <si>
    <t>20150108P13247</t>
  </si>
  <si>
    <t>20150108P13248</t>
  </si>
  <si>
    <t>20150108P13250</t>
  </si>
  <si>
    <t>20150108P15031</t>
  </si>
  <si>
    <t>20150108P15032</t>
  </si>
  <si>
    <t>20150108P15033</t>
  </si>
  <si>
    <t>20150108P15034</t>
  </si>
  <si>
    <t>20150108P03026</t>
  </si>
  <si>
    <t>k</t>
  </si>
  <si>
    <t>Rut</t>
  </si>
  <si>
    <t>Incorrectas</t>
  </si>
  <si>
    <t>total</t>
  </si>
  <si>
    <t>Dígito verificador</t>
  </si>
  <si>
    <t xml:space="preserve">En Blanco // Nula </t>
  </si>
  <si>
    <t>Aprobo General?</t>
  </si>
  <si>
    <t>SI</t>
  </si>
  <si>
    <t>NO</t>
  </si>
  <si>
    <t>-</t>
  </si>
  <si>
    <t>RUT</t>
  </si>
  <si>
    <t>FOLIO</t>
  </si>
  <si>
    <t>HABILITADO</t>
  </si>
  <si>
    <t>RESULTADOS EXAMEN DE DEFENSA PENITENCIARIA</t>
  </si>
  <si>
    <t>(examen rendido el 08 de enero de 2015)</t>
  </si>
  <si>
    <t>N°</t>
  </si>
  <si>
    <t>PUNTAJE PRUEBA</t>
  </si>
  <si>
    <t>PUNTAJE HOMOLOGADO DEFENSA PENITENCIARIA</t>
  </si>
  <si>
    <t>APROBADO PRUEBA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</si>
</sst>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165" fontId="0" fillId="0" borderId="0" xfId="42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NumberFormat="1" applyFont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2</xdr:col>
      <xdr:colOff>0</xdr:colOff>
      <xdr:row>0</xdr:row>
      <xdr:rowOff>1009650</xdr:rowOff>
    </xdr:to>
    <xdr:pic>
      <xdr:nvPicPr>
        <xdr:cNvPr id="1" name="1 Imagen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533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="80" zoomScaleNormal="80" zoomScalePageLayoutView="0" workbookViewId="0" topLeftCell="F2">
      <selection activeCell="S16" sqref="S16"/>
    </sheetView>
  </sheetViews>
  <sheetFormatPr defaultColWidth="11.421875" defaultRowHeight="15"/>
  <cols>
    <col min="1" max="1" width="11.421875" style="0" customWidth="1"/>
    <col min="2" max="2" width="28.421875" style="0" customWidth="1"/>
    <col min="3" max="3" width="22.8515625" style="0" customWidth="1"/>
    <col min="4" max="4" width="16.28125" style="0" hidden="1" customWidth="1"/>
    <col min="5" max="5" width="18.00390625" style="1" hidden="1" customWidth="1"/>
    <col min="6" max="6" width="20.57421875" style="1" customWidth="1"/>
    <col min="7" max="7" width="17.140625" style="0" hidden="1" customWidth="1"/>
    <col min="8" max="8" width="14.7109375" style="1" hidden="1" customWidth="1"/>
    <col min="9" max="9" width="11.421875" style="0" hidden="1" customWidth="1"/>
    <col min="10" max="10" width="19.00390625" style="0" customWidth="1"/>
    <col min="11" max="11" width="18.421875" style="0" customWidth="1"/>
    <col min="12" max="12" width="23.00390625" style="5" customWidth="1"/>
    <col min="13" max="13" width="21.7109375" style="1" hidden="1" customWidth="1"/>
    <col min="14" max="14" width="29.7109375" style="0" hidden="1" customWidth="1"/>
    <col min="15" max="29" width="29.7109375" style="0" customWidth="1"/>
  </cols>
  <sheetData>
    <row r="1" spans="1:14" ht="92.25" customHeight="1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6"/>
      <c r="N1" s="6"/>
    </row>
    <row r="2" spans="1:14" ht="45.75" customHeight="1" thickBot="1">
      <c r="A2" s="24" t="s">
        <v>109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7"/>
      <c r="N2" s="7"/>
    </row>
    <row r="3" spans="1:20" s="2" customFormat="1" ht="101.25" customHeight="1">
      <c r="A3" s="11" t="s">
        <v>110</v>
      </c>
      <c r="B3" s="12" t="s">
        <v>106</v>
      </c>
      <c r="C3" s="12" t="s">
        <v>105</v>
      </c>
      <c r="D3" s="13" t="s">
        <v>96</v>
      </c>
      <c r="E3" s="13" t="s">
        <v>99</v>
      </c>
      <c r="F3" s="12" t="s">
        <v>111</v>
      </c>
      <c r="G3" s="13" t="s">
        <v>97</v>
      </c>
      <c r="H3" s="13" t="s">
        <v>100</v>
      </c>
      <c r="I3" s="13" t="s">
        <v>98</v>
      </c>
      <c r="J3" s="12" t="s">
        <v>113</v>
      </c>
      <c r="K3" s="12" t="s">
        <v>107</v>
      </c>
      <c r="L3" s="14" t="s">
        <v>112</v>
      </c>
      <c r="M3" s="4" t="s">
        <v>101</v>
      </c>
      <c r="N3" s="4"/>
      <c r="O3"/>
      <c r="P3"/>
      <c r="Q3"/>
      <c r="R3"/>
      <c r="S3"/>
      <c r="T3"/>
    </row>
    <row r="4" spans="1:20" s="2" customFormat="1" ht="15.75">
      <c r="A4" s="15">
        <v>1</v>
      </c>
      <c r="B4" s="8" t="s">
        <v>15</v>
      </c>
      <c r="C4" s="8" t="str">
        <f>+CONCATENATE(D4,N4,E4)</f>
        <v>16813339-1</v>
      </c>
      <c r="D4" s="9">
        <v>16813339</v>
      </c>
      <c r="E4" s="9">
        <v>1</v>
      </c>
      <c r="F4" s="8">
        <v>35</v>
      </c>
      <c r="G4" s="10">
        <v>5</v>
      </c>
      <c r="H4" s="10"/>
      <c r="I4" s="8">
        <f aca="true" t="shared" si="0" ref="I4:I35">+F4+G4+H4</f>
        <v>40</v>
      </c>
      <c r="J4" s="8" t="s">
        <v>102</v>
      </c>
      <c r="K4" s="8" t="s">
        <v>102</v>
      </c>
      <c r="L4" s="16">
        <v>100</v>
      </c>
      <c r="M4" s="3" t="s">
        <v>102</v>
      </c>
      <c r="N4" s="2" t="s">
        <v>104</v>
      </c>
      <c r="O4"/>
      <c r="P4"/>
      <c r="Q4"/>
      <c r="R4"/>
      <c r="S4"/>
      <c r="T4"/>
    </row>
    <row r="5" spans="1:20" s="2" customFormat="1" ht="15.75">
      <c r="A5" s="15">
        <v>2</v>
      </c>
      <c r="B5" s="8" t="s">
        <v>76</v>
      </c>
      <c r="C5" s="8" t="str">
        <f aca="true" t="shared" si="1" ref="C5:C68">+CONCATENATE(D5,N5,E5)</f>
        <v>13695573-k</v>
      </c>
      <c r="D5" s="9">
        <v>13695573</v>
      </c>
      <c r="E5" s="9" t="s">
        <v>95</v>
      </c>
      <c r="F5" s="8">
        <v>35</v>
      </c>
      <c r="G5" s="10">
        <v>5</v>
      </c>
      <c r="H5" s="10"/>
      <c r="I5" s="8">
        <f t="shared" si="0"/>
        <v>40</v>
      </c>
      <c r="J5" s="8" t="s">
        <v>102</v>
      </c>
      <c r="K5" s="8" t="s">
        <v>102</v>
      </c>
      <c r="L5" s="16">
        <v>100</v>
      </c>
      <c r="M5" s="3" t="s">
        <v>102</v>
      </c>
      <c r="N5" s="2" t="s">
        <v>104</v>
      </c>
      <c r="O5"/>
      <c r="P5"/>
      <c r="Q5"/>
      <c r="R5"/>
      <c r="S5"/>
      <c r="T5"/>
    </row>
    <row r="6" spans="1:20" s="2" customFormat="1" ht="15.75">
      <c r="A6" s="15">
        <f>+A5+1</f>
        <v>3</v>
      </c>
      <c r="B6" s="8" t="s">
        <v>64</v>
      </c>
      <c r="C6" s="8" t="str">
        <f t="shared" si="1"/>
        <v>16744007-k</v>
      </c>
      <c r="D6" s="9">
        <v>16744007</v>
      </c>
      <c r="E6" s="9" t="s">
        <v>95</v>
      </c>
      <c r="F6" s="8">
        <v>32</v>
      </c>
      <c r="G6" s="10">
        <v>8</v>
      </c>
      <c r="H6" s="10"/>
      <c r="I6" s="8">
        <f t="shared" si="0"/>
        <v>40</v>
      </c>
      <c r="J6" s="8" t="s">
        <v>102</v>
      </c>
      <c r="K6" s="8" t="s">
        <v>102</v>
      </c>
      <c r="L6" s="16">
        <v>92</v>
      </c>
      <c r="M6" s="3" t="s">
        <v>102</v>
      </c>
      <c r="N6" s="2" t="s">
        <v>104</v>
      </c>
      <c r="O6"/>
      <c r="P6"/>
      <c r="Q6"/>
      <c r="R6"/>
      <c r="S6"/>
      <c r="T6"/>
    </row>
    <row r="7" spans="1:20" s="2" customFormat="1" ht="15.75">
      <c r="A7" s="15">
        <f aca="true" t="shared" si="2" ref="A7:A70">+A6+1</f>
        <v>4</v>
      </c>
      <c r="B7" s="8" t="s">
        <v>1</v>
      </c>
      <c r="C7" s="8" t="str">
        <f t="shared" si="1"/>
        <v>16593840-2</v>
      </c>
      <c r="D7" s="9">
        <v>16593840</v>
      </c>
      <c r="E7" s="9">
        <v>2</v>
      </c>
      <c r="F7" s="8">
        <v>31</v>
      </c>
      <c r="G7" s="10">
        <v>9</v>
      </c>
      <c r="H7" s="10"/>
      <c r="I7" s="8">
        <f t="shared" si="0"/>
        <v>40</v>
      </c>
      <c r="J7" s="8" t="s">
        <v>102</v>
      </c>
      <c r="K7" s="8" t="s">
        <v>102</v>
      </c>
      <c r="L7" s="16">
        <v>89</v>
      </c>
      <c r="M7" s="3" t="s">
        <v>102</v>
      </c>
      <c r="N7" s="2" t="s">
        <v>104</v>
      </c>
      <c r="O7"/>
      <c r="P7"/>
      <c r="Q7"/>
      <c r="R7"/>
      <c r="S7"/>
      <c r="T7"/>
    </row>
    <row r="8" spans="1:20" s="2" customFormat="1" ht="15.75">
      <c r="A8" s="15">
        <f t="shared" si="2"/>
        <v>5</v>
      </c>
      <c r="B8" s="8" t="s">
        <v>40</v>
      </c>
      <c r="C8" s="8" t="str">
        <f t="shared" si="1"/>
        <v>16626929-6</v>
      </c>
      <c r="D8" s="9">
        <v>16626929</v>
      </c>
      <c r="E8" s="9">
        <v>6</v>
      </c>
      <c r="F8" s="8">
        <v>30</v>
      </c>
      <c r="G8" s="10">
        <v>10</v>
      </c>
      <c r="H8" s="10"/>
      <c r="I8" s="8">
        <f t="shared" si="0"/>
        <v>40</v>
      </c>
      <c r="J8" s="8" t="s">
        <v>102</v>
      </c>
      <c r="K8" s="8" t="s">
        <v>102</v>
      </c>
      <c r="L8" s="16">
        <v>86</v>
      </c>
      <c r="M8" s="3" t="s">
        <v>102</v>
      </c>
      <c r="N8" s="2" t="s">
        <v>104</v>
      </c>
      <c r="O8"/>
      <c r="P8"/>
      <c r="Q8"/>
      <c r="R8"/>
      <c r="S8"/>
      <c r="T8"/>
    </row>
    <row r="9" spans="1:20" s="2" customFormat="1" ht="15.75">
      <c r="A9" s="15">
        <f t="shared" si="2"/>
        <v>6</v>
      </c>
      <c r="B9" s="8" t="s">
        <v>66</v>
      </c>
      <c r="C9" s="8" t="str">
        <f t="shared" si="1"/>
        <v>16557761-2</v>
      </c>
      <c r="D9" s="9">
        <v>16557761</v>
      </c>
      <c r="E9" s="9">
        <v>2</v>
      </c>
      <c r="F9" s="8">
        <v>30</v>
      </c>
      <c r="G9" s="10">
        <v>10</v>
      </c>
      <c r="H9" s="10"/>
      <c r="I9" s="8">
        <f t="shared" si="0"/>
        <v>40</v>
      </c>
      <c r="J9" s="8" t="s">
        <v>102</v>
      </c>
      <c r="K9" s="8" t="s">
        <v>102</v>
      </c>
      <c r="L9" s="16">
        <v>86</v>
      </c>
      <c r="M9" s="3" t="s">
        <v>102</v>
      </c>
      <c r="N9" s="2" t="s">
        <v>104</v>
      </c>
      <c r="O9"/>
      <c r="P9"/>
      <c r="Q9"/>
      <c r="R9"/>
      <c r="S9"/>
      <c r="T9"/>
    </row>
    <row r="10" spans="1:20" s="2" customFormat="1" ht="15.75">
      <c r="A10" s="15">
        <f t="shared" si="2"/>
        <v>7</v>
      </c>
      <c r="B10" s="8" t="s">
        <v>88</v>
      </c>
      <c r="C10" s="8" t="str">
        <f t="shared" si="1"/>
        <v>16092126-9</v>
      </c>
      <c r="D10" s="9">
        <v>16092126</v>
      </c>
      <c r="E10" s="9">
        <v>9</v>
      </c>
      <c r="F10" s="8">
        <f>14+16</f>
        <v>30</v>
      </c>
      <c r="G10" s="10">
        <v>10</v>
      </c>
      <c r="H10" s="10"/>
      <c r="I10" s="8">
        <f t="shared" si="0"/>
        <v>40</v>
      </c>
      <c r="J10" s="8" t="s">
        <v>102</v>
      </c>
      <c r="K10" s="8" t="s">
        <v>102</v>
      </c>
      <c r="L10" s="16">
        <v>86</v>
      </c>
      <c r="M10" s="3" t="s">
        <v>102</v>
      </c>
      <c r="N10" s="2" t="s">
        <v>104</v>
      </c>
      <c r="O10"/>
      <c r="P10"/>
      <c r="Q10"/>
      <c r="R10"/>
      <c r="S10"/>
      <c r="T10"/>
    </row>
    <row r="11" spans="1:20" s="2" customFormat="1" ht="15.75">
      <c r="A11" s="15">
        <f t="shared" si="2"/>
        <v>8</v>
      </c>
      <c r="B11" s="8" t="s">
        <v>4</v>
      </c>
      <c r="C11" s="8" t="str">
        <f t="shared" si="1"/>
        <v>15870781-0</v>
      </c>
      <c r="D11" s="9">
        <v>15870781</v>
      </c>
      <c r="E11" s="9">
        <v>0</v>
      </c>
      <c r="F11" s="8">
        <v>29</v>
      </c>
      <c r="G11" s="10">
        <v>10</v>
      </c>
      <c r="H11" s="10">
        <v>1</v>
      </c>
      <c r="I11" s="8">
        <f t="shared" si="0"/>
        <v>40</v>
      </c>
      <c r="J11" s="8" t="s">
        <v>102</v>
      </c>
      <c r="K11" s="8" t="s">
        <v>102</v>
      </c>
      <c r="L11" s="16">
        <v>83</v>
      </c>
      <c r="M11" s="3" t="s">
        <v>102</v>
      </c>
      <c r="N11" s="2" t="s">
        <v>104</v>
      </c>
      <c r="O11"/>
      <c r="P11"/>
      <c r="Q11"/>
      <c r="R11"/>
      <c r="S11"/>
      <c r="T11"/>
    </row>
    <row r="12" spans="1:20" s="2" customFormat="1" ht="15.75">
      <c r="A12" s="15">
        <f t="shared" si="2"/>
        <v>9</v>
      </c>
      <c r="B12" s="8" t="s">
        <v>23</v>
      </c>
      <c r="C12" s="8" t="str">
        <f t="shared" si="1"/>
        <v>15972202-3</v>
      </c>
      <c r="D12" s="9">
        <v>15972202</v>
      </c>
      <c r="E12" s="9">
        <v>3</v>
      </c>
      <c r="F12" s="8">
        <v>29</v>
      </c>
      <c r="G12" s="10">
        <v>11</v>
      </c>
      <c r="H12" s="10"/>
      <c r="I12" s="8">
        <f t="shared" si="0"/>
        <v>40</v>
      </c>
      <c r="J12" s="8" t="s">
        <v>102</v>
      </c>
      <c r="K12" s="8" t="s">
        <v>102</v>
      </c>
      <c r="L12" s="16">
        <v>83</v>
      </c>
      <c r="M12" s="3" t="s">
        <v>102</v>
      </c>
      <c r="N12" s="2" t="s">
        <v>104</v>
      </c>
      <c r="O12"/>
      <c r="P12"/>
      <c r="Q12"/>
      <c r="R12"/>
      <c r="S12"/>
      <c r="T12"/>
    </row>
    <row r="13" spans="1:20" s="2" customFormat="1" ht="15.75">
      <c r="A13" s="15">
        <f t="shared" si="2"/>
        <v>10</v>
      </c>
      <c r="B13" s="8" t="s">
        <v>39</v>
      </c>
      <c r="C13" s="8" t="str">
        <f t="shared" si="1"/>
        <v>17199701-1</v>
      </c>
      <c r="D13" s="9">
        <v>17199701</v>
      </c>
      <c r="E13" s="9">
        <v>1</v>
      </c>
      <c r="F13" s="8">
        <v>29</v>
      </c>
      <c r="G13" s="10">
        <v>11</v>
      </c>
      <c r="H13" s="10"/>
      <c r="I13" s="8">
        <f t="shared" si="0"/>
        <v>40</v>
      </c>
      <c r="J13" s="8" t="s">
        <v>102</v>
      </c>
      <c r="K13" s="8" t="s">
        <v>102</v>
      </c>
      <c r="L13" s="16">
        <v>83</v>
      </c>
      <c r="M13" s="3" t="s">
        <v>102</v>
      </c>
      <c r="N13" s="2" t="s">
        <v>104</v>
      </c>
      <c r="O13"/>
      <c r="P13"/>
      <c r="Q13"/>
      <c r="R13"/>
      <c r="S13"/>
      <c r="T13"/>
    </row>
    <row r="14" spans="1:20" s="2" customFormat="1" ht="15.75">
      <c r="A14" s="15">
        <f t="shared" si="2"/>
        <v>11</v>
      </c>
      <c r="B14" s="8" t="s">
        <v>47</v>
      </c>
      <c r="C14" s="8" t="str">
        <f t="shared" si="1"/>
        <v>16154734-4</v>
      </c>
      <c r="D14" s="9">
        <v>16154734</v>
      </c>
      <c r="E14" s="9">
        <v>4</v>
      </c>
      <c r="F14" s="8">
        <v>29</v>
      </c>
      <c r="G14" s="10">
        <v>11</v>
      </c>
      <c r="H14" s="10"/>
      <c r="I14" s="8">
        <f t="shared" si="0"/>
        <v>40</v>
      </c>
      <c r="J14" s="8" t="s">
        <v>102</v>
      </c>
      <c r="K14" s="8" t="s">
        <v>102</v>
      </c>
      <c r="L14" s="16">
        <v>83</v>
      </c>
      <c r="M14" s="3" t="s">
        <v>102</v>
      </c>
      <c r="N14" s="2" t="s">
        <v>104</v>
      </c>
      <c r="O14"/>
      <c r="P14"/>
      <c r="Q14"/>
      <c r="R14"/>
      <c r="S14"/>
      <c r="T14"/>
    </row>
    <row r="15" spans="1:20" s="2" customFormat="1" ht="15.75">
      <c r="A15" s="15">
        <f t="shared" si="2"/>
        <v>12</v>
      </c>
      <c r="B15" s="8" t="s">
        <v>74</v>
      </c>
      <c r="C15" s="8" t="str">
        <f t="shared" si="1"/>
        <v>12638031-3</v>
      </c>
      <c r="D15" s="9">
        <v>12638031</v>
      </c>
      <c r="E15" s="9">
        <v>3</v>
      </c>
      <c r="F15" s="8">
        <v>29</v>
      </c>
      <c r="G15" s="10">
        <v>11</v>
      </c>
      <c r="H15" s="10"/>
      <c r="I15" s="8">
        <f t="shared" si="0"/>
        <v>40</v>
      </c>
      <c r="J15" s="8" t="s">
        <v>102</v>
      </c>
      <c r="K15" s="8" t="s">
        <v>102</v>
      </c>
      <c r="L15" s="16">
        <v>83</v>
      </c>
      <c r="M15" s="3" t="s">
        <v>102</v>
      </c>
      <c r="N15" s="2" t="s">
        <v>104</v>
      </c>
      <c r="O15"/>
      <c r="P15"/>
      <c r="Q15"/>
      <c r="R15"/>
      <c r="S15"/>
      <c r="T15"/>
    </row>
    <row r="16" spans="1:20" s="2" customFormat="1" ht="15.75">
      <c r="A16" s="15">
        <f t="shared" si="2"/>
        <v>13</v>
      </c>
      <c r="B16" s="8" t="s">
        <v>90</v>
      </c>
      <c r="C16" s="8" t="str">
        <f t="shared" si="1"/>
        <v>16225267-4</v>
      </c>
      <c r="D16" s="9">
        <v>16225267</v>
      </c>
      <c r="E16" s="9">
        <v>4</v>
      </c>
      <c r="F16" s="8">
        <v>29</v>
      </c>
      <c r="G16" s="10">
        <v>11</v>
      </c>
      <c r="H16" s="10"/>
      <c r="I16" s="8">
        <f t="shared" si="0"/>
        <v>40</v>
      </c>
      <c r="J16" s="8" t="s">
        <v>102</v>
      </c>
      <c r="K16" s="8" t="s">
        <v>102</v>
      </c>
      <c r="L16" s="16">
        <v>83</v>
      </c>
      <c r="M16" s="3" t="s">
        <v>102</v>
      </c>
      <c r="N16" s="2" t="s">
        <v>104</v>
      </c>
      <c r="O16"/>
      <c r="P16"/>
      <c r="Q16"/>
      <c r="R16"/>
      <c r="S16"/>
      <c r="T16"/>
    </row>
    <row r="17" spans="1:20" s="2" customFormat="1" ht="15.75">
      <c r="A17" s="15">
        <f t="shared" si="2"/>
        <v>14</v>
      </c>
      <c r="B17" s="8" t="s">
        <v>91</v>
      </c>
      <c r="C17" s="8" t="str">
        <f t="shared" si="1"/>
        <v>10958200-k</v>
      </c>
      <c r="D17" s="9">
        <v>10958200</v>
      </c>
      <c r="E17" s="9" t="s">
        <v>95</v>
      </c>
      <c r="F17" s="8">
        <v>29</v>
      </c>
      <c r="G17" s="10">
        <v>11</v>
      </c>
      <c r="H17" s="10"/>
      <c r="I17" s="8">
        <f t="shared" si="0"/>
        <v>40</v>
      </c>
      <c r="J17" s="8" t="s">
        <v>102</v>
      </c>
      <c r="K17" s="8" t="s">
        <v>102</v>
      </c>
      <c r="L17" s="16">
        <v>83</v>
      </c>
      <c r="M17" s="3" t="s">
        <v>102</v>
      </c>
      <c r="N17" s="2" t="s">
        <v>104</v>
      </c>
      <c r="O17"/>
      <c r="P17"/>
      <c r="Q17"/>
      <c r="R17"/>
      <c r="S17"/>
      <c r="T17"/>
    </row>
    <row r="18" spans="1:20" s="2" customFormat="1" ht="15.75">
      <c r="A18" s="15">
        <f t="shared" si="2"/>
        <v>15</v>
      </c>
      <c r="B18" s="8" t="s">
        <v>16</v>
      </c>
      <c r="C18" s="8" t="str">
        <f t="shared" si="1"/>
        <v>16370600-8</v>
      </c>
      <c r="D18" s="9">
        <v>16370600</v>
      </c>
      <c r="E18" s="9">
        <v>8</v>
      </c>
      <c r="F18" s="8">
        <v>28</v>
      </c>
      <c r="G18" s="10">
        <v>12</v>
      </c>
      <c r="H18" s="10"/>
      <c r="I18" s="8">
        <f t="shared" si="0"/>
        <v>40</v>
      </c>
      <c r="J18" s="8" t="s">
        <v>102</v>
      </c>
      <c r="K18" s="8" t="s">
        <v>102</v>
      </c>
      <c r="L18" s="16">
        <v>80</v>
      </c>
      <c r="M18" s="3" t="s">
        <v>102</v>
      </c>
      <c r="N18" s="2" t="s">
        <v>104</v>
      </c>
      <c r="O18"/>
      <c r="P18"/>
      <c r="Q18"/>
      <c r="R18"/>
      <c r="S18"/>
      <c r="T18"/>
    </row>
    <row r="19" spans="1:20" s="2" customFormat="1" ht="15.75">
      <c r="A19" s="15">
        <f t="shared" si="2"/>
        <v>16</v>
      </c>
      <c r="B19" s="8" t="s">
        <v>28</v>
      </c>
      <c r="C19" s="8" t="str">
        <f t="shared" si="1"/>
        <v>17072818-1</v>
      </c>
      <c r="D19" s="9">
        <v>17072818</v>
      </c>
      <c r="E19" s="9">
        <v>1</v>
      </c>
      <c r="F19" s="8">
        <v>28</v>
      </c>
      <c r="G19" s="10">
        <v>12</v>
      </c>
      <c r="H19" s="10"/>
      <c r="I19" s="8">
        <f t="shared" si="0"/>
        <v>40</v>
      </c>
      <c r="J19" s="8" t="s">
        <v>102</v>
      </c>
      <c r="K19" s="8" t="s">
        <v>102</v>
      </c>
      <c r="L19" s="16">
        <v>80</v>
      </c>
      <c r="M19" s="3" t="s">
        <v>102</v>
      </c>
      <c r="N19" s="2" t="s">
        <v>104</v>
      </c>
      <c r="O19"/>
      <c r="P19"/>
      <c r="Q19"/>
      <c r="R19"/>
      <c r="S19"/>
      <c r="T19"/>
    </row>
    <row r="20" spans="1:20" s="2" customFormat="1" ht="15.75">
      <c r="A20" s="15">
        <f t="shared" si="2"/>
        <v>17</v>
      </c>
      <c r="B20" s="8" t="s">
        <v>13</v>
      </c>
      <c r="C20" s="8" t="str">
        <f t="shared" si="1"/>
        <v>12859125-7</v>
      </c>
      <c r="D20" s="9">
        <v>12859125</v>
      </c>
      <c r="E20" s="9">
        <v>7</v>
      </c>
      <c r="F20" s="8">
        <v>27</v>
      </c>
      <c r="G20" s="10">
        <v>13</v>
      </c>
      <c r="H20" s="10"/>
      <c r="I20" s="8">
        <f t="shared" si="0"/>
        <v>40</v>
      </c>
      <c r="J20" s="8" t="s">
        <v>102</v>
      </c>
      <c r="K20" s="8" t="s">
        <v>102</v>
      </c>
      <c r="L20" s="16">
        <v>77</v>
      </c>
      <c r="M20" s="3" t="s">
        <v>102</v>
      </c>
      <c r="N20" s="2" t="s">
        <v>104</v>
      </c>
      <c r="O20"/>
      <c r="P20"/>
      <c r="Q20"/>
      <c r="R20"/>
      <c r="S20"/>
      <c r="T20"/>
    </row>
    <row r="21" spans="1:20" s="2" customFormat="1" ht="15.75">
      <c r="A21" s="15">
        <f t="shared" si="2"/>
        <v>18</v>
      </c>
      <c r="B21" s="8" t="s">
        <v>62</v>
      </c>
      <c r="C21" s="8" t="str">
        <f t="shared" si="1"/>
        <v>5907400-8</v>
      </c>
      <c r="D21" s="9">
        <v>5907400</v>
      </c>
      <c r="E21" s="9">
        <v>8</v>
      </c>
      <c r="F21" s="8">
        <v>26</v>
      </c>
      <c r="G21" s="10">
        <v>13</v>
      </c>
      <c r="H21" s="10">
        <v>1</v>
      </c>
      <c r="I21" s="8">
        <f t="shared" si="0"/>
        <v>40</v>
      </c>
      <c r="J21" s="8" t="s">
        <v>102</v>
      </c>
      <c r="K21" s="8" t="s">
        <v>102</v>
      </c>
      <c r="L21" s="16">
        <v>74</v>
      </c>
      <c r="M21" s="3" t="s">
        <v>102</v>
      </c>
      <c r="N21" s="2" t="s">
        <v>104</v>
      </c>
      <c r="O21"/>
      <c r="P21"/>
      <c r="Q21"/>
      <c r="R21"/>
      <c r="S21"/>
      <c r="T21"/>
    </row>
    <row r="22" spans="1:20" s="2" customFormat="1" ht="15.75">
      <c r="A22" s="15">
        <f t="shared" si="2"/>
        <v>19</v>
      </c>
      <c r="B22" s="8" t="s">
        <v>87</v>
      </c>
      <c r="C22" s="8" t="str">
        <f t="shared" si="1"/>
        <v>13901495-2</v>
      </c>
      <c r="D22" s="9">
        <v>13901495</v>
      </c>
      <c r="E22" s="9">
        <v>2</v>
      </c>
      <c r="F22" s="8">
        <v>26</v>
      </c>
      <c r="G22" s="10">
        <v>14</v>
      </c>
      <c r="H22" s="10"/>
      <c r="I22" s="8">
        <f t="shared" si="0"/>
        <v>40</v>
      </c>
      <c r="J22" s="8" t="s">
        <v>102</v>
      </c>
      <c r="K22" s="8" t="s">
        <v>102</v>
      </c>
      <c r="L22" s="16">
        <v>74</v>
      </c>
      <c r="M22" s="3" t="s">
        <v>102</v>
      </c>
      <c r="N22" s="2" t="s">
        <v>104</v>
      </c>
      <c r="O22"/>
      <c r="P22"/>
      <c r="Q22"/>
      <c r="R22"/>
      <c r="S22"/>
      <c r="T22"/>
    </row>
    <row r="23" spans="1:20" s="2" customFormat="1" ht="15.75">
      <c r="A23" s="15">
        <f t="shared" si="2"/>
        <v>20</v>
      </c>
      <c r="B23" s="8" t="s">
        <v>22</v>
      </c>
      <c r="C23" s="8" t="str">
        <f t="shared" si="1"/>
        <v>7850865-5</v>
      </c>
      <c r="D23" s="9">
        <v>7850865</v>
      </c>
      <c r="E23" s="9">
        <v>5</v>
      </c>
      <c r="F23" s="8">
        <v>25</v>
      </c>
      <c r="G23" s="10">
        <v>15</v>
      </c>
      <c r="H23" s="10"/>
      <c r="I23" s="8">
        <f t="shared" si="0"/>
        <v>40</v>
      </c>
      <c r="J23" s="8" t="s">
        <v>102</v>
      </c>
      <c r="K23" s="8" t="s">
        <v>102</v>
      </c>
      <c r="L23" s="16">
        <v>71</v>
      </c>
      <c r="M23" s="3" t="s">
        <v>102</v>
      </c>
      <c r="N23" s="2" t="s">
        <v>104</v>
      </c>
      <c r="O23"/>
      <c r="P23"/>
      <c r="Q23"/>
      <c r="R23"/>
      <c r="S23"/>
      <c r="T23"/>
    </row>
    <row r="24" spans="1:20" s="2" customFormat="1" ht="15.75">
      <c r="A24" s="15">
        <f t="shared" si="2"/>
        <v>21</v>
      </c>
      <c r="B24" s="8" t="s">
        <v>26</v>
      </c>
      <c r="C24" s="8" t="str">
        <f t="shared" si="1"/>
        <v>8657524-8</v>
      </c>
      <c r="D24" s="9">
        <v>8657524</v>
      </c>
      <c r="E24" s="9">
        <v>8</v>
      </c>
      <c r="F24" s="8">
        <v>25</v>
      </c>
      <c r="G24" s="10">
        <v>15</v>
      </c>
      <c r="H24" s="10"/>
      <c r="I24" s="8">
        <f t="shared" si="0"/>
        <v>40</v>
      </c>
      <c r="J24" s="8" t="s">
        <v>102</v>
      </c>
      <c r="K24" s="8" t="s">
        <v>102</v>
      </c>
      <c r="L24" s="16">
        <v>71</v>
      </c>
      <c r="M24" s="3" t="s">
        <v>102</v>
      </c>
      <c r="N24" s="2" t="s">
        <v>104</v>
      </c>
      <c r="O24"/>
      <c r="P24"/>
      <c r="Q24"/>
      <c r="R24"/>
      <c r="S24"/>
      <c r="T24"/>
    </row>
    <row r="25" spans="1:20" s="2" customFormat="1" ht="15.75">
      <c r="A25" s="15">
        <f t="shared" si="2"/>
        <v>22</v>
      </c>
      <c r="B25" s="8" t="s">
        <v>44</v>
      </c>
      <c r="C25" s="8" t="str">
        <f t="shared" si="1"/>
        <v>5946331-4</v>
      </c>
      <c r="D25" s="9">
        <v>5946331</v>
      </c>
      <c r="E25" s="9">
        <v>4</v>
      </c>
      <c r="F25" s="8">
        <v>25</v>
      </c>
      <c r="G25" s="10">
        <v>15</v>
      </c>
      <c r="H25" s="10"/>
      <c r="I25" s="8">
        <f t="shared" si="0"/>
        <v>40</v>
      </c>
      <c r="J25" s="8" t="s">
        <v>102</v>
      </c>
      <c r="K25" s="8" t="s">
        <v>102</v>
      </c>
      <c r="L25" s="16">
        <v>71</v>
      </c>
      <c r="M25" s="3" t="s">
        <v>102</v>
      </c>
      <c r="N25" s="2" t="s">
        <v>104</v>
      </c>
      <c r="O25"/>
      <c r="P25"/>
      <c r="Q25"/>
      <c r="R25"/>
      <c r="S25"/>
      <c r="T25"/>
    </row>
    <row r="26" spans="1:20" s="2" customFormat="1" ht="15.75">
      <c r="A26" s="15">
        <f t="shared" si="2"/>
        <v>23</v>
      </c>
      <c r="B26" s="8" t="s">
        <v>9</v>
      </c>
      <c r="C26" s="8" t="str">
        <f t="shared" si="1"/>
        <v>10355481-0</v>
      </c>
      <c r="D26" s="9">
        <v>10355481</v>
      </c>
      <c r="E26" s="9">
        <v>0</v>
      </c>
      <c r="F26" s="8">
        <v>24</v>
      </c>
      <c r="G26" s="10">
        <v>16</v>
      </c>
      <c r="H26" s="10"/>
      <c r="I26" s="8">
        <f t="shared" si="0"/>
        <v>40</v>
      </c>
      <c r="J26" s="8" t="s">
        <v>102</v>
      </c>
      <c r="K26" s="8" t="s">
        <v>102</v>
      </c>
      <c r="L26" s="16">
        <v>68</v>
      </c>
      <c r="M26" s="3" t="s">
        <v>102</v>
      </c>
      <c r="N26" s="2" t="s">
        <v>104</v>
      </c>
      <c r="O26"/>
      <c r="P26"/>
      <c r="Q26"/>
      <c r="R26"/>
      <c r="S26"/>
      <c r="T26"/>
    </row>
    <row r="27" spans="1:20" s="2" customFormat="1" ht="15.75">
      <c r="A27" s="15">
        <f t="shared" si="2"/>
        <v>24</v>
      </c>
      <c r="B27" s="8" t="s">
        <v>21</v>
      </c>
      <c r="C27" s="8" t="str">
        <f t="shared" si="1"/>
        <v>16679922-8</v>
      </c>
      <c r="D27" s="9">
        <v>16679922</v>
      </c>
      <c r="E27" s="9">
        <v>8</v>
      </c>
      <c r="F27" s="8">
        <v>24</v>
      </c>
      <c r="G27" s="10">
        <v>16</v>
      </c>
      <c r="H27" s="10"/>
      <c r="I27" s="8">
        <f t="shared" si="0"/>
        <v>40</v>
      </c>
      <c r="J27" s="8" t="s">
        <v>102</v>
      </c>
      <c r="K27" s="8" t="s">
        <v>102</v>
      </c>
      <c r="L27" s="16">
        <v>68</v>
      </c>
      <c r="M27" s="3" t="s">
        <v>102</v>
      </c>
      <c r="N27" s="2" t="s">
        <v>104</v>
      </c>
      <c r="O27"/>
      <c r="P27"/>
      <c r="Q27"/>
      <c r="R27"/>
      <c r="S27"/>
      <c r="T27"/>
    </row>
    <row r="28" spans="1:20" s="2" customFormat="1" ht="15.75">
      <c r="A28" s="15">
        <f t="shared" si="2"/>
        <v>25</v>
      </c>
      <c r="B28" s="8" t="s">
        <v>32</v>
      </c>
      <c r="C28" s="8" t="str">
        <f t="shared" si="1"/>
        <v>14011469-3</v>
      </c>
      <c r="D28" s="9">
        <v>14011469</v>
      </c>
      <c r="E28" s="9">
        <v>3</v>
      </c>
      <c r="F28" s="8">
        <v>24</v>
      </c>
      <c r="G28" s="10">
        <v>16</v>
      </c>
      <c r="H28" s="10"/>
      <c r="I28" s="8">
        <f t="shared" si="0"/>
        <v>40</v>
      </c>
      <c r="J28" s="8" t="s">
        <v>102</v>
      </c>
      <c r="K28" s="8" t="s">
        <v>102</v>
      </c>
      <c r="L28" s="16">
        <v>68</v>
      </c>
      <c r="M28" s="3" t="s">
        <v>102</v>
      </c>
      <c r="N28" s="2" t="s">
        <v>104</v>
      </c>
      <c r="O28"/>
      <c r="P28"/>
      <c r="Q28"/>
      <c r="R28"/>
      <c r="S28"/>
      <c r="T28"/>
    </row>
    <row r="29" spans="1:20" s="2" customFormat="1" ht="15.75">
      <c r="A29" s="15">
        <f t="shared" si="2"/>
        <v>26</v>
      </c>
      <c r="B29" s="8" t="s">
        <v>33</v>
      </c>
      <c r="C29" s="8" t="str">
        <f t="shared" si="1"/>
        <v>9704079-6</v>
      </c>
      <c r="D29" s="9">
        <v>9704079</v>
      </c>
      <c r="E29" s="9">
        <v>6</v>
      </c>
      <c r="F29" s="8">
        <v>24</v>
      </c>
      <c r="G29" s="10">
        <v>16</v>
      </c>
      <c r="H29" s="10"/>
      <c r="I29" s="8">
        <f t="shared" si="0"/>
        <v>40</v>
      </c>
      <c r="J29" s="8" t="s">
        <v>102</v>
      </c>
      <c r="K29" s="8" t="s">
        <v>102</v>
      </c>
      <c r="L29" s="16">
        <v>68</v>
      </c>
      <c r="M29" s="3" t="s">
        <v>102</v>
      </c>
      <c r="N29" s="2" t="s">
        <v>104</v>
      </c>
      <c r="O29"/>
      <c r="P29"/>
      <c r="Q29"/>
      <c r="R29"/>
      <c r="S29"/>
      <c r="T29"/>
    </row>
    <row r="30" spans="1:20" s="2" customFormat="1" ht="15.75">
      <c r="A30" s="15">
        <f t="shared" si="2"/>
        <v>27</v>
      </c>
      <c r="B30" s="8" t="s">
        <v>45</v>
      </c>
      <c r="C30" s="8" t="str">
        <f t="shared" si="1"/>
        <v>9202086-k</v>
      </c>
      <c r="D30" s="9">
        <v>9202086</v>
      </c>
      <c r="E30" s="9" t="s">
        <v>95</v>
      </c>
      <c r="F30" s="8">
        <v>24</v>
      </c>
      <c r="G30" s="10">
        <v>16</v>
      </c>
      <c r="H30" s="10"/>
      <c r="I30" s="8">
        <f t="shared" si="0"/>
        <v>40</v>
      </c>
      <c r="J30" s="8" t="s">
        <v>102</v>
      </c>
      <c r="K30" s="8" t="s">
        <v>102</v>
      </c>
      <c r="L30" s="16">
        <v>68</v>
      </c>
      <c r="M30" s="3" t="s">
        <v>102</v>
      </c>
      <c r="N30" s="2" t="s">
        <v>104</v>
      </c>
      <c r="O30"/>
      <c r="P30"/>
      <c r="Q30"/>
      <c r="R30"/>
      <c r="S30"/>
      <c r="T30"/>
    </row>
    <row r="31" spans="1:20" s="2" customFormat="1" ht="15.75">
      <c r="A31" s="15">
        <f t="shared" si="2"/>
        <v>28</v>
      </c>
      <c r="B31" s="8" t="s">
        <v>54</v>
      </c>
      <c r="C31" s="8" t="str">
        <f t="shared" si="1"/>
        <v>16540485-8</v>
      </c>
      <c r="D31" s="9">
        <v>16540485</v>
      </c>
      <c r="E31" s="9">
        <v>8</v>
      </c>
      <c r="F31" s="8">
        <v>24</v>
      </c>
      <c r="G31" s="10">
        <v>15</v>
      </c>
      <c r="H31" s="10">
        <v>1</v>
      </c>
      <c r="I31" s="8">
        <f t="shared" si="0"/>
        <v>40</v>
      </c>
      <c r="J31" s="8" t="s">
        <v>102</v>
      </c>
      <c r="K31" s="8" t="s">
        <v>102</v>
      </c>
      <c r="L31" s="16">
        <v>68</v>
      </c>
      <c r="M31" s="3" t="s">
        <v>102</v>
      </c>
      <c r="N31" s="2" t="s">
        <v>104</v>
      </c>
      <c r="O31"/>
      <c r="P31"/>
      <c r="Q31"/>
      <c r="R31"/>
      <c r="S31"/>
      <c r="T31"/>
    </row>
    <row r="32" spans="1:20" s="2" customFormat="1" ht="15.75">
      <c r="A32" s="15">
        <f t="shared" si="2"/>
        <v>29</v>
      </c>
      <c r="B32" s="8" t="s">
        <v>56</v>
      </c>
      <c r="C32" s="8" t="str">
        <f t="shared" si="1"/>
        <v>14221984-0</v>
      </c>
      <c r="D32" s="9">
        <v>14221984</v>
      </c>
      <c r="E32" s="9">
        <v>0</v>
      </c>
      <c r="F32" s="8">
        <v>24</v>
      </c>
      <c r="G32" s="10">
        <v>16</v>
      </c>
      <c r="H32" s="10"/>
      <c r="I32" s="8">
        <f t="shared" si="0"/>
        <v>40</v>
      </c>
      <c r="J32" s="8" t="s">
        <v>102</v>
      </c>
      <c r="K32" s="8" t="s">
        <v>102</v>
      </c>
      <c r="L32" s="16">
        <v>68</v>
      </c>
      <c r="M32" s="3" t="s">
        <v>102</v>
      </c>
      <c r="N32" s="2" t="s">
        <v>104</v>
      </c>
      <c r="O32"/>
      <c r="P32"/>
      <c r="Q32"/>
      <c r="R32"/>
      <c r="S32"/>
      <c r="T32"/>
    </row>
    <row r="33" spans="1:20" s="2" customFormat="1" ht="15.75">
      <c r="A33" s="15">
        <f t="shared" si="2"/>
        <v>30</v>
      </c>
      <c r="B33" s="8" t="s">
        <v>6</v>
      </c>
      <c r="C33" s="8" t="str">
        <f t="shared" si="1"/>
        <v>15611138-4</v>
      </c>
      <c r="D33" s="9">
        <v>15611138</v>
      </c>
      <c r="E33" s="9">
        <v>4</v>
      </c>
      <c r="F33" s="8">
        <v>23</v>
      </c>
      <c r="G33" s="10">
        <v>17</v>
      </c>
      <c r="H33" s="10"/>
      <c r="I33" s="8">
        <f t="shared" si="0"/>
        <v>40</v>
      </c>
      <c r="J33" s="8" t="s">
        <v>102</v>
      </c>
      <c r="K33" s="8" t="s">
        <v>102</v>
      </c>
      <c r="L33" s="16">
        <v>65</v>
      </c>
      <c r="M33" s="3" t="s">
        <v>102</v>
      </c>
      <c r="N33" s="2" t="s">
        <v>104</v>
      </c>
      <c r="O33"/>
      <c r="P33"/>
      <c r="Q33"/>
      <c r="R33"/>
      <c r="S33"/>
      <c r="T33"/>
    </row>
    <row r="34" spans="1:20" s="2" customFormat="1" ht="15.75">
      <c r="A34" s="15">
        <f t="shared" si="2"/>
        <v>31</v>
      </c>
      <c r="B34" s="8" t="s">
        <v>34</v>
      </c>
      <c r="C34" s="8" t="str">
        <f t="shared" si="1"/>
        <v>12584780-3</v>
      </c>
      <c r="D34" s="9">
        <v>12584780</v>
      </c>
      <c r="E34" s="9">
        <v>3</v>
      </c>
      <c r="F34" s="8">
        <v>23</v>
      </c>
      <c r="G34" s="10">
        <v>16</v>
      </c>
      <c r="H34" s="10">
        <v>1</v>
      </c>
      <c r="I34" s="8">
        <f t="shared" si="0"/>
        <v>40</v>
      </c>
      <c r="J34" s="8" t="s">
        <v>102</v>
      </c>
      <c r="K34" s="8" t="s">
        <v>102</v>
      </c>
      <c r="L34" s="16">
        <v>65</v>
      </c>
      <c r="M34" s="3" t="s">
        <v>102</v>
      </c>
      <c r="N34" s="2" t="s">
        <v>104</v>
      </c>
      <c r="O34"/>
      <c r="P34"/>
      <c r="Q34"/>
      <c r="R34"/>
      <c r="S34"/>
      <c r="T34"/>
    </row>
    <row r="35" spans="1:20" s="2" customFormat="1" ht="15.75">
      <c r="A35" s="15">
        <f t="shared" si="2"/>
        <v>32</v>
      </c>
      <c r="B35" s="8" t="s">
        <v>43</v>
      </c>
      <c r="C35" s="8" t="str">
        <f t="shared" si="1"/>
        <v>13861390-9</v>
      </c>
      <c r="D35" s="9">
        <v>13861390</v>
      </c>
      <c r="E35" s="9">
        <v>9</v>
      </c>
      <c r="F35" s="8">
        <v>23</v>
      </c>
      <c r="G35" s="10">
        <v>17</v>
      </c>
      <c r="H35" s="10"/>
      <c r="I35" s="8">
        <f t="shared" si="0"/>
        <v>40</v>
      </c>
      <c r="J35" s="8" t="s">
        <v>102</v>
      </c>
      <c r="K35" s="8" t="s">
        <v>102</v>
      </c>
      <c r="L35" s="16">
        <v>65</v>
      </c>
      <c r="M35" s="3" t="s">
        <v>102</v>
      </c>
      <c r="N35" s="2" t="s">
        <v>104</v>
      </c>
      <c r="O35"/>
      <c r="P35"/>
      <c r="Q35"/>
      <c r="R35"/>
      <c r="S35"/>
      <c r="T35"/>
    </row>
    <row r="36" spans="1:20" s="2" customFormat="1" ht="15.75">
      <c r="A36" s="15">
        <f t="shared" si="2"/>
        <v>33</v>
      </c>
      <c r="B36" s="8" t="s">
        <v>69</v>
      </c>
      <c r="C36" s="8" t="str">
        <f t="shared" si="1"/>
        <v>15959182-4</v>
      </c>
      <c r="D36" s="9">
        <v>15959182</v>
      </c>
      <c r="E36" s="9">
        <v>4</v>
      </c>
      <c r="F36" s="8">
        <v>23</v>
      </c>
      <c r="G36" s="10">
        <v>17</v>
      </c>
      <c r="H36" s="10"/>
      <c r="I36" s="8">
        <f aca="true" t="shared" si="3" ref="I36:I67">+F36+G36+H36</f>
        <v>40</v>
      </c>
      <c r="J36" s="8" t="s">
        <v>102</v>
      </c>
      <c r="K36" s="8" t="s">
        <v>102</v>
      </c>
      <c r="L36" s="16">
        <v>65</v>
      </c>
      <c r="M36" s="3" t="s">
        <v>102</v>
      </c>
      <c r="N36" s="2" t="s">
        <v>104</v>
      </c>
      <c r="O36"/>
      <c r="P36"/>
      <c r="Q36"/>
      <c r="R36"/>
      <c r="S36"/>
      <c r="T36"/>
    </row>
    <row r="37" spans="1:20" s="2" customFormat="1" ht="15.75">
      <c r="A37" s="15">
        <f t="shared" si="2"/>
        <v>34</v>
      </c>
      <c r="B37" s="8" t="s">
        <v>8</v>
      </c>
      <c r="C37" s="8" t="str">
        <f t="shared" si="1"/>
        <v>15603269-7</v>
      </c>
      <c r="D37" s="9">
        <v>15603269</v>
      </c>
      <c r="E37" s="9">
        <v>7</v>
      </c>
      <c r="F37" s="8">
        <v>22</v>
      </c>
      <c r="G37" s="10">
        <v>18</v>
      </c>
      <c r="H37" s="10"/>
      <c r="I37" s="8">
        <f t="shared" si="3"/>
        <v>40</v>
      </c>
      <c r="J37" s="8" t="s">
        <v>102</v>
      </c>
      <c r="K37" s="8" t="s">
        <v>102</v>
      </c>
      <c r="L37" s="16">
        <v>62</v>
      </c>
      <c r="M37" s="3" t="s">
        <v>102</v>
      </c>
      <c r="N37" s="2" t="s">
        <v>104</v>
      </c>
      <c r="O37"/>
      <c r="P37"/>
      <c r="Q37"/>
      <c r="R37"/>
      <c r="S37"/>
      <c r="T37"/>
    </row>
    <row r="38" spans="1:20" s="2" customFormat="1" ht="15.75">
      <c r="A38" s="15">
        <f t="shared" si="2"/>
        <v>35</v>
      </c>
      <c r="B38" s="8" t="s">
        <v>46</v>
      </c>
      <c r="C38" s="8" t="str">
        <f t="shared" si="1"/>
        <v>15963030-7</v>
      </c>
      <c r="D38" s="9">
        <v>15963030</v>
      </c>
      <c r="E38" s="9">
        <v>7</v>
      </c>
      <c r="F38" s="8">
        <v>22</v>
      </c>
      <c r="G38" s="10">
        <v>18</v>
      </c>
      <c r="H38" s="10"/>
      <c r="I38" s="8">
        <f t="shared" si="3"/>
        <v>40</v>
      </c>
      <c r="J38" s="8" t="s">
        <v>102</v>
      </c>
      <c r="K38" s="8" t="s">
        <v>102</v>
      </c>
      <c r="L38" s="16">
        <v>62</v>
      </c>
      <c r="M38" s="3" t="s">
        <v>102</v>
      </c>
      <c r="N38" s="2" t="s">
        <v>104</v>
      </c>
      <c r="O38"/>
      <c r="P38"/>
      <c r="Q38"/>
      <c r="R38"/>
      <c r="S38"/>
      <c r="T38"/>
    </row>
    <row r="39" spans="1:20" s="2" customFormat="1" ht="15.75">
      <c r="A39" s="15">
        <f t="shared" si="2"/>
        <v>36</v>
      </c>
      <c r="B39" s="8" t="s">
        <v>50</v>
      </c>
      <c r="C39" s="8" t="str">
        <f t="shared" si="1"/>
        <v>12984657-7</v>
      </c>
      <c r="D39" s="9">
        <v>12984657</v>
      </c>
      <c r="E39" s="9">
        <v>7</v>
      </c>
      <c r="F39" s="8">
        <v>22</v>
      </c>
      <c r="G39" s="10">
        <v>18</v>
      </c>
      <c r="H39" s="10"/>
      <c r="I39" s="8">
        <f t="shared" si="3"/>
        <v>40</v>
      </c>
      <c r="J39" s="8" t="s">
        <v>102</v>
      </c>
      <c r="K39" s="8" t="s">
        <v>102</v>
      </c>
      <c r="L39" s="16">
        <v>62</v>
      </c>
      <c r="M39" s="3" t="s">
        <v>102</v>
      </c>
      <c r="N39" s="2" t="s">
        <v>104</v>
      </c>
      <c r="O39"/>
      <c r="P39"/>
      <c r="Q39"/>
      <c r="R39"/>
      <c r="S39"/>
      <c r="T39"/>
    </row>
    <row r="40" spans="1:20" s="2" customFormat="1" ht="15.75">
      <c r="A40" s="15">
        <f t="shared" si="2"/>
        <v>37</v>
      </c>
      <c r="B40" s="8" t="s">
        <v>81</v>
      </c>
      <c r="C40" s="8" t="str">
        <f t="shared" si="1"/>
        <v>10411807-0</v>
      </c>
      <c r="D40" s="9">
        <v>10411807</v>
      </c>
      <c r="E40" s="9">
        <v>0</v>
      </c>
      <c r="F40" s="8">
        <v>22</v>
      </c>
      <c r="G40" s="10">
        <v>18</v>
      </c>
      <c r="H40" s="10"/>
      <c r="I40" s="8">
        <f t="shared" si="3"/>
        <v>40</v>
      </c>
      <c r="J40" s="8" t="s">
        <v>102</v>
      </c>
      <c r="K40" s="8" t="s">
        <v>102</v>
      </c>
      <c r="L40" s="16">
        <v>62</v>
      </c>
      <c r="M40" s="3" t="s">
        <v>102</v>
      </c>
      <c r="N40" s="2" t="s">
        <v>104</v>
      </c>
      <c r="O40"/>
      <c r="P40"/>
      <c r="Q40"/>
      <c r="R40"/>
      <c r="S40"/>
      <c r="T40"/>
    </row>
    <row r="41" spans="1:20" s="2" customFormat="1" ht="15.75">
      <c r="A41" s="15">
        <f t="shared" si="2"/>
        <v>38</v>
      </c>
      <c r="B41" s="8" t="s">
        <v>82</v>
      </c>
      <c r="C41" s="8" t="str">
        <f t="shared" si="1"/>
        <v>15924945-k</v>
      </c>
      <c r="D41" s="9">
        <v>15924945</v>
      </c>
      <c r="E41" s="9" t="s">
        <v>95</v>
      </c>
      <c r="F41" s="8">
        <v>22</v>
      </c>
      <c r="G41" s="10">
        <v>18</v>
      </c>
      <c r="H41" s="10"/>
      <c r="I41" s="8">
        <f t="shared" si="3"/>
        <v>40</v>
      </c>
      <c r="J41" s="8" t="s">
        <v>102</v>
      </c>
      <c r="K41" s="8" t="s">
        <v>102</v>
      </c>
      <c r="L41" s="16">
        <v>62</v>
      </c>
      <c r="M41" s="3" t="s">
        <v>102</v>
      </c>
      <c r="N41" s="2" t="s">
        <v>104</v>
      </c>
      <c r="O41"/>
      <c r="P41"/>
      <c r="Q41"/>
      <c r="R41"/>
      <c r="S41"/>
      <c r="T41"/>
    </row>
    <row r="42" spans="1:20" s="2" customFormat="1" ht="15.75">
      <c r="A42" s="15">
        <f t="shared" si="2"/>
        <v>39</v>
      </c>
      <c r="B42" s="8" t="s">
        <v>7</v>
      </c>
      <c r="C42" s="8" t="str">
        <f t="shared" si="1"/>
        <v>13744676-6</v>
      </c>
      <c r="D42" s="9">
        <v>13744676</v>
      </c>
      <c r="E42" s="9">
        <v>6</v>
      </c>
      <c r="F42" s="8">
        <v>21</v>
      </c>
      <c r="G42" s="10">
        <v>18</v>
      </c>
      <c r="H42" s="10">
        <v>1</v>
      </c>
      <c r="I42" s="8">
        <f t="shared" si="3"/>
        <v>40</v>
      </c>
      <c r="J42" s="8" t="s">
        <v>102</v>
      </c>
      <c r="K42" s="8" t="s">
        <v>102</v>
      </c>
      <c r="L42" s="16">
        <v>59</v>
      </c>
      <c r="M42" s="3" t="s">
        <v>102</v>
      </c>
      <c r="N42" s="2" t="s">
        <v>104</v>
      </c>
      <c r="O42"/>
      <c r="P42"/>
      <c r="Q42"/>
      <c r="R42"/>
      <c r="S42"/>
      <c r="T42"/>
    </row>
    <row r="43" spans="1:20" s="2" customFormat="1" ht="15.75">
      <c r="A43" s="15">
        <f t="shared" si="2"/>
        <v>40</v>
      </c>
      <c r="B43" s="8" t="s">
        <v>29</v>
      </c>
      <c r="C43" s="8" t="str">
        <f t="shared" si="1"/>
        <v>16253336-3</v>
      </c>
      <c r="D43" s="9">
        <v>16253336</v>
      </c>
      <c r="E43" s="9">
        <v>3</v>
      </c>
      <c r="F43" s="8">
        <v>21</v>
      </c>
      <c r="G43" s="10">
        <v>19</v>
      </c>
      <c r="H43" s="10"/>
      <c r="I43" s="8">
        <f t="shared" si="3"/>
        <v>40</v>
      </c>
      <c r="J43" s="8" t="s">
        <v>102</v>
      </c>
      <c r="K43" s="8" t="s">
        <v>102</v>
      </c>
      <c r="L43" s="16">
        <v>59</v>
      </c>
      <c r="M43" s="3" t="s">
        <v>102</v>
      </c>
      <c r="N43" s="2" t="s">
        <v>104</v>
      </c>
      <c r="O43"/>
      <c r="P43"/>
      <c r="Q43"/>
      <c r="R43"/>
      <c r="S43"/>
      <c r="T43"/>
    </row>
    <row r="44" spans="1:20" s="2" customFormat="1" ht="15.75">
      <c r="A44" s="15">
        <f t="shared" si="2"/>
        <v>41</v>
      </c>
      <c r="B44" s="8" t="s">
        <v>36</v>
      </c>
      <c r="C44" s="8" t="str">
        <f t="shared" si="1"/>
        <v>12073066-5</v>
      </c>
      <c r="D44" s="9">
        <v>12073066</v>
      </c>
      <c r="E44" s="9">
        <v>5</v>
      </c>
      <c r="F44" s="8">
        <v>21</v>
      </c>
      <c r="G44" s="10">
        <v>19</v>
      </c>
      <c r="H44" s="10"/>
      <c r="I44" s="8">
        <f t="shared" si="3"/>
        <v>40</v>
      </c>
      <c r="J44" s="8" t="s">
        <v>102</v>
      </c>
      <c r="K44" s="8" t="s">
        <v>102</v>
      </c>
      <c r="L44" s="16">
        <v>59</v>
      </c>
      <c r="M44" s="3" t="s">
        <v>102</v>
      </c>
      <c r="N44" s="2" t="s">
        <v>104</v>
      </c>
      <c r="O44"/>
      <c r="P44"/>
      <c r="Q44"/>
      <c r="R44"/>
      <c r="S44"/>
      <c r="T44"/>
    </row>
    <row r="45" spans="1:20" s="2" customFormat="1" ht="15.75">
      <c r="A45" s="15">
        <f t="shared" si="2"/>
        <v>42</v>
      </c>
      <c r="B45" s="8" t="s">
        <v>58</v>
      </c>
      <c r="C45" s="8" t="str">
        <f t="shared" si="1"/>
        <v>13317521-0</v>
      </c>
      <c r="D45" s="9">
        <v>13317521</v>
      </c>
      <c r="E45" s="9">
        <v>0</v>
      </c>
      <c r="F45" s="8">
        <v>21</v>
      </c>
      <c r="G45" s="10">
        <v>19</v>
      </c>
      <c r="H45" s="10"/>
      <c r="I45" s="8">
        <f t="shared" si="3"/>
        <v>40</v>
      </c>
      <c r="J45" s="8" t="s">
        <v>102</v>
      </c>
      <c r="K45" s="8" t="s">
        <v>102</v>
      </c>
      <c r="L45" s="16">
        <v>59</v>
      </c>
      <c r="M45" s="3" t="s">
        <v>102</v>
      </c>
      <c r="N45" s="2" t="s">
        <v>104</v>
      </c>
      <c r="O45"/>
      <c r="P45"/>
      <c r="Q45"/>
      <c r="R45"/>
      <c r="S45"/>
      <c r="T45"/>
    </row>
    <row r="46" spans="1:20" s="2" customFormat="1" ht="15.75">
      <c r="A46" s="15">
        <f t="shared" si="2"/>
        <v>43</v>
      </c>
      <c r="B46" s="8" t="s">
        <v>67</v>
      </c>
      <c r="C46" s="8" t="str">
        <f t="shared" si="1"/>
        <v>16427394-6</v>
      </c>
      <c r="D46" s="9">
        <v>16427394</v>
      </c>
      <c r="E46" s="9">
        <v>6</v>
      </c>
      <c r="F46" s="8">
        <v>21</v>
      </c>
      <c r="G46" s="10">
        <v>18</v>
      </c>
      <c r="H46" s="10">
        <v>1</v>
      </c>
      <c r="I46" s="8">
        <f t="shared" si="3"/>
        <v>40</v>
      </c>
      <c r="J46" s="8" t="s">
        <v>102</v>
      </c>
      <c r="K46" s="8" t="s">
        <v>102</v>
      </c>
      <c r="L46" s="16">
        <v>59</v>
      </c>
      <c r="M46" s="3" t="s">
        <v>102</v>
      </c>
      <c r="N46" s="2" t="s">
        <v>104</v>
      </c>
      <c r="O46"/>
      <c r="P46"/>
      <c r="Q46"/>
      <c r="R46"/>
      <c r="S46"/>
      <c r="T46"/>
    </row>
    <row r="47" spans="1:20" s="2" customFormat="1" ht="15.75">
      <c r="A47" s="15">
        <f t="shared" si="2"/>
        <v>44</v>
      </c>
      <c r="B47" s="8" t="s">
        <v>72</v>
      </c>
      <c r="C47" s="8" t="str">
        <f t="shared" si="1"/>
        <v>17597258-7</v>
      </c>
      <c r="D47" s="9">
        <v>17597258</v>
      </c>
      <c r="E47" s="9">
        <v>7</v>
      </c>
      <c r="F47" s="8">
        <v>21</v>
      </c>
      <c r="G47" s="10">
        <v>19</v>
      </c>
      <c r="H47" s="10"/>
      <c r="I47" s="8">
        <f t="shared" si="3"/>
        <v>40</v>
      </c>
      <c r="J47" s="8" t="s">
        <v>102</v>
      </c>
      <c r="K47" s="8" t="s">
        <v>102</v>
      </c>
      <c r="L47" s="16">
        <v>59</v>
      </c>
      <c r="M47" s="3" t="s">
        <v>102</v>
      </c>
      <c r="N47" s="2" t="s">
        <v>104</v>
      </c>
      <c r="O47"/>
      <c r="P47"/>
      <c r="Q47"/>
      <c r="R47"/>
      <c r="S47"/>
      <c r="T47"/>
    </row>
    <row r="48" spans="1:20" s="2" customFormat="1" ht="15.75">
      <c r="A48" s="15">
        <f t="shared" si="2"/>
        <v>45</v>
      </c>
      <c r="B48" s="8" t="s">
        <v>17</v>
      </c>
      <c r="C48" s="8" t="str">
        <f t="shared" si="1"/>
        <v>17120104-7</v>
      </c>
      <c r="D48" s="9">
        <v>17120104</v>
      </c>
      <c r="E48" s="9">
        <v>7</v>
      </c>
      <c r="F48" s="8">
        <v>20</v>
      </c>
      <c r="G48" s="10">
        <v>20</v>
      </c>
      <c r="H48" s="10"/>
      <c r="I48" s="8">
        <f t="shared" si="3"/>
        <v>40</v>
      </c>
      <c r="J48" s="8" t="s">
        <v>102</v>
      </c>
      <c r="K48" s="8" t="s">
        <v>102</v>
      </c>
      <c r="L48" s="16">
        <v>56</v>
      </c>
      <c r="M48" s="3" t="s">
        <v>102</v>
      </c>
      <c r="N48" s="2" t="s">
        <v>104</v>
      </c>
      <c r="O48"/>
      <c r="P48"/>
      <c r="Q48"/>
      <c r="R48"/>
      <c r="S48"/>
      <c r="T48"/>
    </row>
    <row r="49" spans="1:20" s="2" customFormat="1" ht="15.75">
      <c r="A49" s="15">
        <f t="shared" si="2"/>
        <v>46</v>
      </c>
      <c r="B49" s="8" t="s">
        <v>18</v>
      </c>
      <c r="C49" s="8" t="str">
        <f t="shared" si="1"/>
        <v>16818801-3</v>
      </c>
      <c r="D49" s="9">
        <v>16818801</v>
      </c>
      <c r="E49" s="9">
        <v>3</v>
      </c>
      <c r="F49" s="8">
        <v>20</v>
      </c>
      <c r="G49" s="10">
        <v>19</v>
      </c>
      <c r="H49" s="10">
        <v>1</v>
      </c>
      <c r="I49" s="8">
        <f t="shared" si="3"/>
        <v>40</v>
      </c>
      <c r="J49" s="8" t="s">
        <v>102</v>
      </c>
      <c r="K49" s="8" t="s">
        <v>102</v>
      </c>
      <c r="L49" s="16">
        <v>56</v>
      </c>
      <c r="M49" s="3" t="s">
        <v>102</v>
      </c>
      <c r="N49" s="2" t="s">
        <v>104</v>
      </c>
      <c r="O49"/>
      <c r="P49"/>
      <c r="Q49"/>
      <c r="R49"/>
      <c r="S49"/>
      <c r="T49"/>
    </row>
    <row r="50" spans="1:20" s="2" customFormat="1" ht="15.75">
      <c r="A50" s="15">
        <f t="shared" si="2"/>
        <v>47</v>
      </c>
      <c r="B50" s="8" t="s">
        <v>19</v>
      </c>
      <c r="C50" s="8" t="str">
        <f t="shared" si="1"/>
        <v>16801751-0</v>
      </c>
      <c r="D50" s="9">
        <v>16801751</v>
      </c>
      <c r="E50" s="9">
        <v>0</v>
      </c>
      <c r="F50" s="8">
        <v>20</v>
      </c>
      <c r="G50" s="10">
        <v>20</v>
      </c>
      <c r="H50" s="10"/>
      <c r="I50" s="8">
        <f t="shared" si="3"/>
        <v>40</v>
      </c>
      <c r="J50" s="8" t="s">
        <v>102</v>
      </c>
      <c r="K50" s="8" t="s">
        <v>102</v>
      </c>
      <c r="L50" s="16">
        <v>56</v>
      </c>
      <c r="M50" s="3" t="s">
        <v>102</v>
      </c>
      <c r="N50" s="2" t="s">
        <v>104</v>
      </c>
      <c r="O50"/>
      <c r="P50"/>
      <c r="Q50"/>
      <c r="R50"/>
      <c r="S50"/>
      <c r="T50"/>
    </row>
    <row r="51" spans="1:20" s="2" customFormat="1" ht="15.75">
      <c r="A51" s="15">
        <f t="shared" si="2"/>
        <v>48</v>
      </c>
      <c r="B51" s="8" t="s">
        <v>42</v>
      </c>
      <c r="C51" s="8" t="str">
        <f t="shared" si="1"/>
        <v>13723945-0</v>
      </c>
      <c r="D51" s="9">
        <v>13723945</v>
      </c>
      <c r="E51" s="9">
        <v>0</v>
      </c>
      <c r="F51" s="8">
        <v>20</v>
      </c>
      <c r="G51" s="10">
        <v>20</v>
      </c>
      <c r="H51" s="10"/>
      <c r="I51" s="8">
        <f t="shared" si="3"/>
        <v>40</v>
      </c>
      <c r="J51" s="8" t="s">
        <v>102</v>
      </c>
      <c r="K51" s="8" t="s">
        <v>102</v>
      </c>
      <c r="L51" s="16">
        <v>56</v>
      </c>
      <c r="M51" s="3" t="s">
        <v>102</v>
      </c>
      <c r="N51" s="2" t="s">
        <v>104</v>
      </c>
      <c r="O51"/>
      <c r="P51"/>
      <c r="Q51"/>
      <c r="R51"/>
      <c r="S51"/>
      <c r="T51"/>
    </row>
    <row r="52" spans="1:20" s="2" customFormat="1" ht="15.75">
      <c r="A52" s="15">
        <f t="shared" si="2"/>
        <v>49</v>
      </c>
      <c r="B52" s="8" t="s">
        <v>51</v>
      </c>
      <c r="C52" s="8" t="str">
        <f t="shared" si="1"/>
        <v>9546696-6</v>
      </c>
      <c r="D52" s="9">
        <v>9546696</v>
      </c>
      <c r="E52" s="9">
        <v>6</v>
      </c>
      <c r="F52" s="8">
        <v>20</v>
      </c>
      <c r="G52" s="10">
        <v>20</v>
      </c>
      <c r="H52" s="10"/>
      <c r="I52" s="8">
        <f t="shared" si="3"/>
        <v>40</v>
      </c>
      <c r="J52" s="8" t="s">
        <v>102</v>
      </c>
      <c r="K52" s="8" t="s">
        <v>102</v>
      </c>
      <c r="L52" s="16">
        <v>56</v>
      </c>
      <c r="M52" s="3" t="s">
        <v>102</v>
      </c>
      <c r="N52" s="2" t="s">
        <v>104</v>
      </c>
      <c r="O52"/>
      <c r="P52"/>
      <c r="Q52"/>
      <c r="R52"/>
      <c r="S52"/>
      <c r="T52"/>
    </row>
    <row r="53" spans="1:20" s="2" customFormat="1" ht="15.75">
      <c r="A53" s="15">
        <f t="shared" si="2"/>
        <v>50</v>
      </c>
      <c r="B53" s="8" t="s">
        <v>85</v>
      </c>
      <c r="C53" s="8" t="str">
        <f t="shared" si="1"/>
        <v>12080445-6</v>
      </c>
      <c r="D53" s="9">
        <v>12080445</v>
      </c>
      <c r="E53" s="9">
        <v>6</v>
      </c>
      <c r="F53" s="8">
        <v>20</v>
      </c>
      <c r="G53" s="10">
        <v>20</v>
      </c>
      <c r="H53" s="10"/>
      <c r="I53" s="8">
        <f t="shared" si="3"/>
        <v>40</v>
      </c>
      <c r="J53" s="8" t="s">
        <v>102</v>
      </c>
      <c r="K53" s="8" t="s">
        <v>102</v>
      </c>
      <c r="L53" s="16">
        <v>56</v>
      </c>
      <c r="M53" s="3" t="s">
        <v>102</v>
      </c>
      <c r="N53" s="2" t="s">
        <v>104</v>
      </c>
      <c r="O53"/>
      <c r="P53"/>
      <c r="Q53"/>
      <c r="R53"/>
      <c r="S53"/>
      <c r="T53"/>
    </row>
    <row r="54" spans="1:20" s="2" customFormat="1" ht="15.75">
      <c r="A54" s="15">
        <f t="shared" si="2"/>
        <v>51</v>
      </c>
      <c r="B54" s="8" t="s">
        <v>12</v>
      </c>
      <c r="C54" s="8" t="str">
        <f t="shared" si="1"/>
        <v>12806453-2</v>
      </c>
      <c r="D54" s="9">
        <v>12806453</v>
      </c>
      <c r="E54" s="9">
        <v>2</v>
      </c>
      <c r="F54" s="8">
        <v>19</v>
      </c>
      <c r="G54" s="10">
        <v>20</v>
      </c>
      <c r="H54" s="10">
        <v>1</v>
      </c>
      <c r="I54" s="8">
        <f t="shared" si="3"/>
        <v>40</v>
      </c>
      <c r="J54" s="8" t="s">
        <v>102</v>
      </c>
      <c r="K54" s="8" t="s">
        <v>102</v>
      </c>
      <c r="L54" s="16">
        <v>53</v>
      </c>
      <c r="M54" s="3" t="s">
        <v>102</v>
      </c>
      <c r="N54" s="2" t="s">
        <v>104</v>
      </c>
      <c r="O54"/>
      <c r="P54"/>
      <c r="Q54"/>
      <c r="R54"/>
      <c r="S54"/>
      <c r="T54"/>
    </row>
    <row r="55" spans="1:20" s="2" customFormat="1" ht="15.75">
      <c r="A55" s="15">
        <f t="shared" si="2"/>
        <v>52</v>
      </c>
      <c r="B55" s="8" t="s">
        <v>24</v>
      </c>
      <c r="C55" s="8" t="str">
        <f t="shared" si="1"/>
        <v>10920661-k</v>
      </c>
      <c r="D55" s="9">
        <v>10920661</v>
      </c>
      <c r="E55" s="9" t="s">
        <v>95</v>
      </c>
      <c r="F55" s="8">
        <v>19</v>
      </c>
      <c r="G55" s="10">
        <v>21</v>
      </c>
      <c r="H55" s="10"/>
      <c r="I55" s="8">
        <f t="shared" si="3"/>
        <v>40</v>
      </c>
      <c r="J55" s="8" t="s">
        <v>102</v>
      </c>
      <c r="K55" s="8" t="s">
        <v>102</v>
      </c>
      <c r="L55" s="16">
        <v>53</v>
      </c>
      <c r="M55" s="3" t="s">
        <v>102</v>
      </c>
      <c r="N55" s="2" t="s">
        <v>104</v>
      </c>
      <c r="O55"/>
      <c r="P55"/>
      <c r="Q55"/>
      <c r="R55"/>
      <c r="S55"/>
      <c r="T55"/>
    </row>
    <row r="56" spans="1:20" s="2" customFormat="1" ht="15.75">
      <c r="A56" s="15">
        <f t="shared" si="2"/>
        <v>53</v>
      </c>
      <c r="B56" s="8" t="s">
        <v>35</v>
      </c>
      <c r="C56" s="8" t="str">
        <f t="shared" si="1"/>
        <v>16299078-0</v>
      </c>
      <c r="D56" s="9">
        <v>16299078</v>
      </c>
      <c r="E56" s="9">
        <v>0</v>
      </c>
      <c r="F56" s="8">
        <v>19</v>
      </c>
      <c r="G56" s="10">
        <v>21</v>
      </c>
      <c r="H56" s="10"/>
      <c r="I56" s="8">
        <f t="shared" si="3"/>
        <v>40</v>
      </c>
      <c r="J56" s="8" t="s">
        <v>102</v>
      </c>
      <c r="K56" s="8" t="s">
        <v>102</v>
      </c>
      <c r="L56" s="16">
        <v>53</v>
      </c>
      <c r="M56" s="3" t="s">
        <v>102</v>
      </c>
      <c r="N56" s="2" t="s">
        <v>104</v>
      </c>
      <c r="O56"/>
      <c r="P56"/>
      <c r="Q56"/>
      <c r="R56"/>
      <c r="S56"/>
      <c r="T56"/>
    </row>
    <row r="57" spans="1:20" s="2" customFormat="1" ht="15.75">
      <c r="A57" s="15">
        <f t="shared" si="2"/>
        <v>54</v>
      </c>
      <c r="B57" s="8" t="s">
        <v>3</v>
      </c>
      <c r="C57" s="8" t="str">
        <f t="shared" si="1"/>
        <v>11614125-6</v>
      </c>
      <c r="D57" s="9">
        <v>11614125</v>
      </c>
      <c r="E57" s="9">
        <v>6</v>
      </c>
      <c r="F57" s="8">
        <v>18</v>
      </c>
      <c r="G57" s="10">
        <v>22</v>
      </c>
      <c r="H57" s="10"/>
      <c r="I57" s="8">
        <f t="shared" si="3"/>
        <v>40</v>
      </c>
      <c r="J57" s="8" t="s">
        <v>102</v>
      </c>
      <c r="K57" s="8" t="s">
        <v>102</v>
      </c>
      <c r="L57" s="16">
        <v>50</v>
      </c>
      <c r="M57" s="3" t="s">
        <v>102</v>
      </c>
      <c r="N57" s="2" t="s">
        <v>104</v>
      </c>
      <c r="O57"/>
      <c r="P57"/>
      <c r="Q57"/>
      <c r="R57"/>
      <c r="S57"/>
      <c r="T57"/>
    </row>
    <row r="58" spans="1:20" s="2" customFormat="1" ht="15.75">
      <c r="A58" s="15">
        <f t="shared" si="2"/>
        <v>55</v>
      </c>
      <c r="B58" s="8" t="s">
        <v>94</v>
      </c>
      <c r="C58" s="8" t="str">
        <f t="shared" si="1"/>
        <v>15118970-9</v>
      </c>
      <c r="D58" s="9">
        <v>15118970</v>
      </c>
      <c r="E58" s="9">
        <v>9</v>
      </c>
      <c r="F58" s="8">
        <v>18</v>
      </c>
      <c r="G58" s="10">
        <v>22</v>
      </c>
      <c r="H58" s="10"/>
      <c r="I58" s="8">
        <f t="shared" si="3"/>
        <v>40</v>
      </c>
      <c r="J58" s="8" t="s">
        <v>102</v>
      </c>
      <c r="K58" s="8" t="s">
        <v>102</v>
      </c>
      <c r="L58" s="16">
        <v>50</v>
      </c>
      <c r="M58" s="3" t="s">
        <v>102</v>
      </c>
      <c r="N58" s="2" t="s">
        <v>104</v>
      </c>
      <c r="O58"/>
      <c r="P58"/>
      <c r="Q58"/>
      <c r="R58"/>
      <c r="S58"/>
      <c r="T58"/>
    </row>
    <row r="59" spans="1:20" s="2" customFormat="1" ht="15.75">
      <c r="A59" s="15">
        <f t="shared" si="2"/>
        <v>56</v>
      </c>
      <c r="B59" s="8" t="s">
        <v>20</v>
      </c>
      <c r="C59" s="8" t="str">
        <f t="shared" si="1"/>
        <v>15979892-5</v>
      </c>
      <c r="D59" s="9">
        <v>15979892</v>
      </c>
      <c r="E59" s="9">
        <v>5</v>
      </c>
      <c r="F59" s="8">
        <v>18</v>
      </c>
      <c r="G59" s="10">
        <v>22</v>
      </c>
      <c r="H59" s="10"/>
      <c r="I59" s="8">
        <f t="shared" si="3"/>
        <v>40</v>
      </c>
      <c r="J59" s="8" t="s">
        <v>102</v>
      </c>
      <c r="K59" s="8" t="s">
        <v>103</v>
      </c>
      <c r="L59" s="16" t="s">
        <v>104</v>
      </c>
      <c r="M59" s="3" t="s">
        <v>103</v>
      </c>
      <c r="N59" s="2" t="s">
        <v>104</v>
      </c>
      <c r="O59"/>
      <c r="P59"/>
      <c r="Q59"/>
      <c r="R59"/>
      <c r="S59"/>
      <c r="T59"/>
    </row>
    <row r="60" spans="1:20" s="2" customFormat="1" ht="15.75">
      <c r="A60" s="15">
        <f t="shared" si="2"/>
        <v>57</v>
      </c>
      <c r="B60" s="8" t="s">
        <v>27</v>
      </c>
      <c r="C60" s="8" t="str">
        <f t="shared" si="1"/>
        <v>15006559-3</v>
      </c>
      <c r="D60" s="9">
        <v>15006559</v>
      </c>
      <c r="E60" s="9">
        <v>3</v>
      </c>
      <c r="F60" s="8">
        <v>18</v>
      </c>
      <c r="G60" s="10">
        <v>22</v>
      </c>
      <c r="H60" s="10"/>
      <c r="I60" s="8">
        <f t="shared" si="3"/>
        <v>40</v>
      </c>
      <c r="J60" s="8" t="s">
        <v>102</v>
      </c>
      <c r="K60" s="8" t="s">
        <v>102</v>
      </c>
      <c r="L60" s="16">
        <v>50</v>
      </c>
      <c r="M60" s="3" t="s">
        <v>102</v>
      </c>
      <c r="N60" s="2" t="s">
        <v>104</v>
      </c>
      <c r="O60"/>
      <c r="P60"/>
      <c r="Q60"/>
      <c r="R60"/>
      <c r="S60"/>
      <c r="T60"/>
    </row>
    <row r="61" spans="1:20" s="2" customFormat="1" ht="15.75">
      <c r="A61" s="15">
        <f t="shared" si="2"/>
        <v>58</v>
      </c>
      <c r="B61" s="8" t="s">
        <v>30</v>
      </c>
      <c r="C61" s="8" t="str">
        <f t="shared" si="1"/>
        <v>12291512-3</v>
      </c>
      <c r="D61" s="9">
        <v>12291512</v>
      </c>
      <c r="E61" s="9">
        <v>3</v>
      </c>
      <c r="F61" s="8">
        <v>18</v>
      </c>
      <c r="G61" s="10">
        <v>22</v>
      </c>
      <c r="H61" s="10"/>
      <c r="I61" s="8">
        <f t="shared" si="3"/>
        <v>40</v>
      </c>
      <c r="J61" s="8" t="s">
        <v>102</v>
      </c>
      <c r="K61" s="8" t="s">
        <v>102</v>
      </c>
      <c r="L61" s="16">
        <v>50</v>
      </c>
      <c r="M61" s="3" t="s">
        <v>102</v>
      </c>
      <c r="N61" s="2" t="s">
        <v>104</v>
      </c>
      <c r="O61"/>
      <c r="P61"/>
      <c r="Q61"/>
      <c r="R61"/>
      <c r="S61"/>
      <c r="T61"/>
    </row>
    <row r="62" spans="1:20" s="2" customFormat="1" ht="15.75">
      <c r="A62" s="15">
        <f t="shared" si="2"/>
        <v>59</v>
      </c>
      <c r="B62" s="8" t="s">
        <v>37</v>
      </c>
      <c r="C62" s="8" t="str">
        <f t="shared" si="1"/>
        <v>13129954-0</v>
      </c>
      <c r="D62" s="9">
        <v>13129954</v>
      </c>
      <c r="E62" s="9">
        <v>0</v>
      </c>
      <c r="F62" s="8">
        <v>18</v>
      </c>
      <c r="G62" s="10">
        <v>22</v>
      </c>
      <c r="H62" s="10"/>
      <c r="I62" s="8">
        <f t="shared" si="3"/>
        <v>40</v>
      </c>
      <c r="J62" s="8" t="s">
        <v>102</v>
      </c>
      <c r="K62" s="8" t="s">
        <v>102</v>
      </c>
      <c r="L62" s="16">
        <v>50</v>
      </c>
      <c r="M62" s="3" t="s">
        <v>102</v>
      </c>
      <c r="N62" s="2" t="s">
        <v>104</v>
      </c>
      <c r="O62"/>
      <c r="P62"/>
      <c r="Q62"/>
      <c r="R62"/>
      <c r="S62"/>
      <c r="T62"/>
    </row>
    <row r="63" spans="1:20" s="2" customFormat="1" ht="15.75">
      <c r="A63" s="15">
        <f t="shared" si="2"/>
        <v>60</v>
      </c>
      <c r="B63" s="8" t="s">
        <v>59</v>
      </c>
      <c r="C63" s="8" t="str">
        <f t="shared" si="1"/>
        <v>13823927-6</v>
      </c>
      <c r="D63" s="9">
        <v>13823927</v>
      </c>
      <c r="E63" s="9">
        <v>6</v>
      </c>
      <c r="F63" s="8">
        <v>18</v>
      </c>
      <c r="G63" s="10">
        <v>22</v>
      </c>
      <c r="H63" s="10"/>
      <c r="I63" s="8">
        <f t="shared" si="3"/>
        <v>40</v>
      </c>
      <c r="J63" s="8" t="s">
        <v>102</v>
      </c>
      <c r="K63" s="8" t="s">
        <v>102</v>
      </c>
      <c r="L63" s="16">
        <v>50</v>
      </c>
      <c r="M63" s="3" t="s">
        <v>102</v>
      </c>
      <c r="N63" s="2" t="s">
        <v>104</v>
      </c>
      <c r="O63"/>
      <c r="P63"/>
      <c r="Q63"/>
      <c r="R63"/>
      <c r="S63"/>
      <c r="T63"/>
    </row>
    <row r="64" spans="1:20" s="2" customFormat="1" ht="15.75">
      <c r="A64" s="15">
        <f t="shared" si="2"/>
        <v>61</v>
      </c>
      <c r="B64" s="8" t="s">
        <v>77</v>
      </c>
      <c r="C64" s="8" t="str">
        <f t="shared" si="1"/>
        <v>13882062-9</v>
      </c>
      <c r="D64" s="9">
        <v>13882062</v>
      </c>
      <c r="E64" s="9">
        <v>9</v>
      </c>
      <c r="F64" s="8">
        <v>18</v>
      </c>
      <c r="G64" s="10">
        <v>22</v>
      </c>
      <c r="H64" s="10"/>
      <c r="I64" s="8">
        <f t="shared" si="3"/>
        <v>40</v>
      </c>
      <c r="J64" s="8" t="s">
        <v>102</v>
      </c>
      <c r="K64" s="8" t="s">
        <v>102</v>
      </c>
      <c r="L64" s="16">
        <v>50</v>
      </c>
      <c r="M64" s="3" t="s">
        <v>102</v>
      </c>
      <c r="N64" s="2" t="s">
        <v>104</v>
      </c>
      <c r="O64"/>
      <c r="P64"/>
      <c r="Q64"/>
      <c r="R64"/>
      <c r="S64"/>
      <c r="T64"/>
    </row>
    <row r="65" spans="1:20" s="2" customFormat="1" ht="15.75">
      <c r="A65" s="15">
        <f t="shared" si="2"/>
        <v>62</v>
      </c>
      <c r="B65" s="8" t="s">
        <v>78</v>
      </c>
      <c r="C65" s="8" t="str">
        <f t="shared" si="1"/>
        <v>10850516-8</v>
      </c>
      <c r="D65" s="9">
        <v>10850516</v>
      </c>
      <c r="E65" s="9">
        <v>8</v>
      </c>
      <c r="F65" s="8">
        <v>18</v>
      </c>
      <c r="G65" s="10">
        <v>20</v>
      </c>
      <c r="H65" s="10">
        <v>2</v>
      </c>
      <c r="I65" s="8">
        <f t="shared" si="3"/>
        <v>40</v>
      </c>
      <c r="J65" s="8" t="s">
        <v>102</v>
      </c>
      <c r="K65" s="8" t="s">
        <v>102</v>
      </c>
      <c r="L65" s="16">
        <v>50</v>
      </c>
      <c r="M65" s="3" t="s">
        <v>102</v>
      </c>
      <c r="N65" s="2" t="s">
        <v>104</v>
      </c>
      <c r="O65"/>
      <c r="P65"/>
      <c r="Q65"/>
      <c r="R65"/>
      <c r="S65"/>
      <c r="T65"/>
    </row>
    <row r="66" spans="1:20" s="2" customFormat="1" ht="15.75">
      <c r="A66" s="15">
        <f t="shared" si="2"/>
        <v>63</v>
      </c>
      <c r="B66" s="8" t="s">
        <v>80</v>
      </c>
      <c r="C66" s="8" t="str">
        <f t="shared" si="1"/>
        <v>10756216-8</v>
      </c>
      <c r="D66" s="9">
        <v>10756216</v>
      </c>
      <c r="E66" s="9">
        <v>8</v>
      </c>
      <c r="F66" s="8">
        <v>18</v>
      </c>
      <c r="G66" s="10">
        <v>22</v>
      </c>
      <c r="H66" s="10"/>
      <c r="I66" s="8">
        <f t="shared" si="3"/>
        <v>40</v>
      </c>
      <c r="J66" s="8" t="s">
        <v>102</v>
      </c>
      <c r="K66" s="8" t="s">
        <v>102</v>
      </c>
      <c r="L66" s="16">
        <v>50</v>
      </c>
      <c r="M66" s="3" t="s">
        <v>102</v>
      </c>
      <c r="N66" s="2" t="s">
        <v>104</v>
      </c>
      <c r="O66"/>
      <c r="P66"/>
      <c r="Q66"/>
      <c r="R66"/>
      <c r="S66"/>
      <c r="T66"/>
    </row>
    <row r="67" spans="1:20" s="2" customFormat="1" ht="15.75">
      <c r="A67" s="15">
        <f t="shared" si="2"/>
        <v>64</v>
      </c>
      <c r="B67" s="8" t="s">
        <v>0</v>
      </c>
      <c r="C67" s="8" t="str">
        <f t="shared" si="1"/>
        <v>16592389-8</v>
      </c>
      <c r="D67" s="9">
        <v>16592389</v>
      </c>
      <c r="E67" s="9">
        <v>8</v>
      </c>
      <c r="F67" s="8">
        <v>17</v>
      </c>
      <c r="G67" s="10">
        <v>23</v>
      </c>
      <c r="H67" s="10"/>
      <c r="I67" s="8">
        <f t="shared" si="3"/>
        <v>40</v>
      </c>
      <c r="J67" s="8" t="s">
        <v>103</v>
      </c>
      <c r="K67" s="8" t="s">
        <v>103</v>
      </c>
      <c r="L67" s="16" t="s">
        <v>104</v>
      </c>
      <c r="M67" s="3" t="s">
        <v>102</v>
      </c>
      <c r="N67" s="2" t="s">
        <v>104</v>
      </c>
      <c r="O67"/>
      <c r="P67"/>
      <c r="Q67"/>
      <c r="R67"/>
      <c r="S67"/>
      <c r="T67"/>
    </row>
    <row r="68" spans="1:20" s="2" customFormat="1" ht="15.75">
      <c r="A68" s="15">
        <f t="shared" si="2"/>
        <v>65</v>
      </c>
      <c r="B68" s="8" t="s">
        <v>11</v>
      </c>
      <c r="C68" s="8" t="str">
        <f t="shared" si="1"/>
        <v>13563889-7</v>
      </c>
      <c r="D68" s="9">
        <v>13563889</v>
      </c>
      <c r="E68" s="9">
        <v>7</v>
      </c>
      <c r="F68" s="8">
        <v>17</v>
      </c>
      <c r="G68" s="10">
        <v>22</v>
      </c>
      <c r="H68" s="10">
        <v>1</v>
      </c>
      <c r="I68" s="8">
        <f aca="true" t="shared" si="4" ref="I68:I98">+F68+G68+H68</f>
        <v>40</v>
      </c>
      <c r="J68" s="8" t="s">
        <v>103</v>
      </c>
      <c r="K68" s="8" t="s">
        <v>103</v>
      </c>
      <c r="L68" s="16" t="s">
        <v>104</v>
      </c>
      <c r="M68" s="3" t="s">
        <v>102</v>
      </c>
      <c r="N68" s="2" t="s">
        <v>104</v>
      </c>
      <c r="O68"/>
      <c r="P68"/>
      <c r="Q68"/>
      <c r="R68"/>
      <c r="S68"/>
      <c r="T68"/>
    </row>
    <row r="69" spans="1:20" s="2" customFormat="1" ht="15.75">
      <c r="A69" s="15">
        <f t="shared" si="2"/>
        <v>66</v>
      </c>
      <c r="B69" s="8" t="s">
        <v>38</v>
      </c>
      <c r="C69" s="8" t="str">
        <f aca="true" t="shared" si="5" ref="C69:C98">+CONCATENATE(D69,N69,E69)</f>
        <v>13723350-9</v>
      </c>
      <c r="D69" s="9">
        <v>13723350</v>
      </c>
      <c r="E69" s="9">
        <v>9</v>
      </c>
      <c r="F69" s="8">
        <v>17</v>
      </c>
      <c r="G69" s="10">
        <v>23</v>
      </c>
      <c r="H69" s="10"/>
      <c r="I69" s="8">
        <f t="shared" si="4"/>
        <v>40</v>
      </c>
      <c r="J69" s="8" t="s">
        <v>103</v>
      </c>
      <c r="K69" s="8" t="s">
        <v>103</v>
      </c>
      <c r="L69" s="16" t="s">
        <v>104</v>
      </c>
      <c r="M69" s="3" t="s">
        <v>102</v>
      </c>
      <c r="N69" s="2" t="s">
        <v>104</v>
      </c>
      <c r="O69"/>
      <c r="P69"/>
      <c r="Q69"/>
      <c r="R69"/>
      <c r="S69"/>
      <c r="T69"/>
    </row>
    <row r="70" spans="1:20" s="2" customFormat="1" ht="15.75">
      <c r="A70" s="15">
        <f t="shared" si="2"/>
        <v>67</v>
      </c>
      <c r="B70" s="8" t="s">
        <v>49</v>
      </c>
      <c r="C70" s="8" t="str">
        <f t="shared" si="5"/>
        <v>14397894-k</v>
      </c>
      <c r="D70" s="9">
        <v>14397894</v>
      </c>
      <c r="E70" s="9" t="s">
        <v>95</v>
      </c>
      <c r="F70" s="8">
        <v>17</v>
      </c>
      <c r="G70" s="10">
        <v>23</v>
      </c>
      <c r="H70" s="10"/>
      <c r="I70" s="8">
        <f t="shared" si="4"/>
        <v>40</v>
      </c>
      <c r="J70" s="8" t="s">
        <v>103</v>
      </c>
      <c r="K70" s="8" t="s">
        <v>103</v>
      </c>
      <c r="L70" s="16" t="s">
        <v>104</v>
      </c>
      <c r="M70" s="3" t="s">
        <v>102</v>
      </c>
      <c r="N70" s="2" t="s">
        <v>104</v>
      </c>
      <c r="O70"/>
      <c r="P70"/>
      <c r="Q70"/>
      <c r="R70"/>
      <c r="S70"/>
      <c r="T70"/>
    </row>
    <row r="71" spans="1:20" s="2" customFormat="1" ht="15.75">
      <c r="A71" s="15">
        <f aca="true" t="shared" si="6" ref="A71:A98">+A70+1</f>
        <v>68</v>
      </c>
      <c r="B71" s="8" t="s">
        <v>57</v>
      </c>
      <c r="C71" s="8" t="str">
        <f t="shared" si="5"/>
        <v>12036317-4</v>
      </c>
      <c r="D71" s="9">
        <v>12036317</v>
      </c>
      <c r="E71" s="9">
        <v>4</v>
      </c>
      <c r="F71" s="8">
        <v>17</v>
      </c>
      <c r="G71" s="10">
        <v>23</v>
      </c>
      <c r="H71" s="10"/>
      <c r="I71" s="8">
        <f t="shared" si="4"/>
        <v>40</v>
      </c>
      <c r="J71" s="8" t="s">
        <v>103</v>
      </c>
      <c r="K71" s="8" t="s">
        <v>103</v>
      </c>
      <c r="L71" s="16" t="s">
        <v>104</v>
      </c>
      <c r="M71" s="3" t="s">
        <v>102</v>
      </c>
      <c r="N71" s="2" t="s">
        <v>104</v>
      </c>
      <c r="O71"/>
      <c r="P71"/>
      <c r="Q71"/>
      <c r="R71"/>
      <c r="S71"/>
      <c r="T71"/>
    </row>
    <row r="72" spans="1:20" s="2" customFormat="1" ht="15.75">
      <c r="A72" s="15">
        <f t="shared" si="6"/>
        <v>69</v>
      </c>
      <c r="B72" s="8" t="s">
        <v>60</v>
      </c>
      <c r="C72" s="8" t="str">
        <f t="shared" si="5"/>
        <v>13657828-3</v>
      </c>
      <c r="D72" s="9">
        <v>13657828</v>
      </c>
      <c r="E72" s="9">
        <v>3</v>
      </c>
      <c r="F72" s="8">
        <v>17</v>
      </c>
      <c r="G72" s="10">
        <v>21</v>
      </c>
      <c r="H72" s="10">
        <v>2</v>
      </c>
      <c r="I72" s="8">
        <f t="shared" si="4"/>
        <v>40</v>
      </c>
      <c r="J72" s="8" t="s">
        <v>103</v>
      </c>
      <c r="K72" s="8" t="s">
        <v>103</v>
      </c>
      <c r="L72" s="16" t="s">
        <v>104</v>
      </c>
      <c r="M72" s="2" t="s">
        <v>103</v>
      </c>
      <c r="N72" s="2" t="s">
        <v>104</v>
      </c>
      <c r="O72"/>
      <c r="P72"/>
      <c r="Q72"/>
      <c r="R72"/>
      <c r="S72"/>
      <c r="T72"/>
    </row>
    <row r="73" spans="1:20" s="2" customFormat="1" ht="15.75">
      <c r="A73" s="15">
        <f t="shared" si="6"/>
        <v>70</v>
      </c>
      <c r="B73" s="8" t="s">
        <v>61</v>
      </c>
      <c r="C73" s="8" t="str">
        <f t="shared" si="5"/>
        <v>9269175-6</v>
      </c>
      <c r="D73" s="9">
        <v>9269175</v>
      </c>
      <c r="E73" s="9">
        <v>6</v>
      </c>
      <c r="F73" s="8">
        <v>17</v>
      </c>
      <c r="G73" s="10">
        <v>22</v>
      </c>
      <c r="H73" s="10">
        <v>1</v>
      </c>
      <c r="I73" s="8">
        <f t="shared" si="4"/>
        <v>40</v>
      </c>
      <c r="J73" s="8" t="s">
        <v>103</v>
      </c>
      <c r="K73" s="8" t="s">
        <v>103</v>
      </c>
      <c r="L73" s="16" t="s">
        <v>104</v>
      </c>
      <c r="M73" s="3" t="s">
        <v>102</v>
      </c>
      <c r="N73" s="2" t="s">
        <v>104</v>
      </c>
      <c r="O73"/>
      <c r="P73"/>
      <c r="Q73"/>
      <c r="R73"/>
      <c r="S73"/>
      <c r="T73"/>
    </row>
    <row r="74" spans="1:20" s="2" customFormat="1" ht="15.75">
      <c r="A74" s="15">
        <f t="shared" si="6"/>
        <v>71</v>
      </c>
      <c r="B74" s="8" t="s">
        <v>83</v>
      </c>
      <c r="C74" s="8" t="str">
        <f t="shared" si="5"/>
        <v>13852162-1</v>
      </c>
      <c r="D74" s="9">
        <v>13852162</v>
      </c>
      <c r="E74" s="9">
        <v>1</v>
      </c>
      <c r="F74" s="8">
        <v>17</v>
      </c>
      <c r="G74" s="10">
        <v>23</v>
      </c>
      <c r="H74" s="10"/>
      <c r="I74" s="8">
        <f t="shared" si="4"/>
        <v>40</v>
      </c>
      <c r="J74" s="8" t="s">
        <v>103</v>
      </c>
      <c r="K74" s="8" t="s">
        <v>103</v>
      </c>
      <c r="L74" s="16" t="s">
        <v>104</v>
      </c>
      <c r="M74" s="3" t="s">
        <v>102</v>
      </c>
      <c r="N74" s="2" t="s">
        <v>104</v>
      </c>
      <c r="O74"/>
      <c r="P74"/>
      <c r="Q74"/>
      <c r="R74"/>
      <c r="S74"/>
      <c r="T74"/>
    </row>
    <row r="75" spans="1:20" s="2" customFormat="1" ht="15.75">
      <c r="A75" s="15">
        <f t="shared" si="6"/>
        <v>72</v>
      </c>
      <c r="B75" s="8" t="s">
        <v>86</v>
      </c>
      <c r="C75" s="8" t="str">
        <f t="shared" si="5"/>
        <v>12442936-6</v>
      </c>
      <c r="D75" s="9">
        <v>12442936</v>
      </c>
      <c r="E75" s="9">
        <v>6</v>
      </c>
      <c r="F75" s="8">
        <v>17</v>
      </c>
      <c r="G75" s="10">
        <v>23</v>
      </c>
      <c r="H75" s="10"/>
      <c r="I75" s="8">
        <f t="shared" si="4"/>
        <v>40</v>
      </c>
      <c r="J75" s="8" t="s">
        <v>103</v>
      </c>
      <c r="K75" s="8" t="s">
        <v>103</v>
      </c>
      <c r="L75" s="16" t="s">
        <v>104</v>
      </c>
      <c r="M75" s="3" t="s">
        <v>102</v>
      </c>
      <c r="N75" s="2" t="s">
        <v>104</v>
      </c>
      <c r="O75"/>
      <c r="P75"/>
      <c r="Q75"/>
      <c r="R75"/>
      <c r="S75"/>
      <c r="T75"/>
    </row>
    <row r="76" spans="1:20" s="2" customFormat="1" ht="15.75">
      <c r="A76" s="15">
        <f t="shared" si="6"/>
        <v>73</v>
      </c>
      <c r="B76" s="8" t="s">
        <v>14</v>
      </c>
      <c r="C76" s="8" t="str">
        <f t="shared" si="5"/>
        <v>9088160-4</v>
      </c>
      <c r="D76" s="9">
        <v>9088160</v>
      </c>
      <c r="E76" s="9">
        <v>4</v>
      </c>
      <c r="F76" s="8">
        <v>16</v>
      </c>
      <c r="G76" s="10">
        <v>24</v>
      </c>
      <c r="H76" s="10"/>
      <c r="I76" s="8">
        <f t="shared" si="4"/>
        <v>40</v>
      </c>
      <c r="J76" s="8" t="s">
        <v>103</v>
      </c>
      <c r="K76" s="8" t="s">
        <v>103</v>
      </c>
      <c r="L76" s="16" t="s">
        <v>104</v>
      </c>
      <c r="M76" s="3" t="s">
        <v>102</v>
      </c>
      <c r="N76" s="2" t="s">
        <v>104</v>
      </c>
      <c r="O76"/>
      <c r="P76"/>
      <c r="Q76"/>
      <c r="R76"/>
      <c r="S76"/>
      <c r="T76"/>
    </row>
    <row r="77" spans="1:20" s="2" customFormat="1" ht="15.75">
      <c r="A77" s="15">
        <f t="shared" si="6"/>
        <v>74</v>
      </c>
      <c r="B77" s="8" t="s">
        <v>31</v>
      </c>
      <c r="C77" s="8" t="str">
        <f t="shared" si="5"/>
        <v>8627930-4</v>
      </c>
      <c r="D77" s="9">
        <v>8627930</v>
      </c>
      <c r="E77" s="9">
        <v>4</v>
      </c>
      <c r="F77" s="8">
        <v>16</v>
      </c>
      <c r="G77" s="10">
        <v>24</v>
      </c>
      <c r="H77" s="10"/>
      <c r="I77" s="8">
        <f t="shared" si="4"/>
        <v>40</v>
      </c>
      <c r="J77" s="8" t="s">
        <v>103</v>
      </c>
      <c r="K77" s="8" t="s">
        <v>103</v>
      </c>
      <c r="L77" s="16" t="s">
        <v>104</v>
      </c>
      <c r="M77" s="3" t="s">
        <v>102</v>
      </c>
      <c r="N77" s="2" t="s">
        <v>104</v>
      </c>
      <c r="O77"/>
      <c r="P77"/>
      <c r="Q77"/>
      <c r="R77"/>
      <c r="S77"/>
      <c r="T77"/>
    </row>
    <row r="78" spans="1:20" s="2" customFormat="1" ht="15.75">
      <c r="A78" s="15">
        <f t="shared" si="6"/>
        <v>75</v>
      </c>
      <c r="B78" s="8" t="s">
        <v>41</v>
      </c>
      <c r="C78" s="8" t="str">
        <f t="shared" si="5"/>
        <v>15879643-0</v>
      </c>
      <c r="D78" s="9">
        <v>15879643</v>
      </c>
      <c r="E78" s="9">
        <v>0</v>
      </c>
      <c r="F78" s="8">
        <v>16</v>
      </c>
      <c r="G78" s="10">
        <v>24</v>
      </c>
      <c r="H78" s="10"/>
      <c r="I78" s="8">
        <f t="shared" si="4"/>
        <v>40</v>
      </c>
      <c r="J78" s="8" t="s">
        <v>103</v>
      </c>
      <c r="K78" s="8" t="s">
        <v>103</v>
      </c>
      <c r="L78" s="16" t="s">
        <v>104</v>
      </c>
      <c r="M78" s="3" t="s">
        <v>102</v>
      </c>
      <c r="N78" s="2" t="s">
        <v>104</v>
      </c>
      <c r="O78"/>
      <c r="P78"/>
      <c r="Q78"/>
      <c r="R78"/>
      <c r="S78"/>
      <c r="T78"/>
    </row>
    <row r="79" spans="1:20" s="2" customFormat="1" ht="15.75">
      <c r="A79" s="15">
        <f t="shared" si="6"/>
        <v>76</v>
      </c>
      <c r="B79" s="8" t="s">
        <v>65</v>
      </c>
      <c r="C79" s="8" t="str">
        <f t="shared" si="5"/>
        <v>16935868-0</v>
      </c>
      <c r="D79" s="9">
        <v>16935868</v>
      </c>
      <c r="E79" s="9">
        <v>0</v>
      </c>
      <c r="F79" s="8">
        <v>16</v>
      </c>
      <c r="G79" s="10">
        <v>24</v>
      </c>
      <c r="H79" s="10"/>
      <c r="I79" s="8">
        <f t="shared" si="4"/>
        <v>40</v>
      </c>
      <c r="J79" s="8" t="s">
        <v>103</v>
      </c>
      <c r="K79" s="8" t="s">
        <v>103</v>
      </c>
      <c r="L79" s="16" t="s">
        <v>104</v>
      </c>
      <c r="M79" s="3" t="s">
        <v>102</v>
      </c>
      <c r="N79" s="2" t="s">
        <v>104</v>
      </c>
      <c r="O79"/>
      <c r="P79"/>
      <c r="Q79"/>
      <c r="R79"/>
      <c r="S79"/>
      <c r="T79"/>
    </row>
    <row r="80" spans="1:20" s="2" customFormat="1" ht="15.75">
      <c r="A80" s="15">
        <f t="shared" si="6"/>
        <v>77</v>
      </c>
      <c r="B80" s="8" t="s">
        <v>70</v>
      </c>
      <c r="C80" s="8" t="str">
        <f t="shared" si="5"/>
        <v>12467814-5</v>
      </c>
      <c r="D80" s="9">
        <v>12467814</v>
      </c>
      <c r="E80" s="9">
        <v>5</v>
      </c>
      <c r="F80" s="8">
        <v>16</v>
      </c>
      <c r="G80" s="10">
        <v>24</v>
      </c>
      <c r="H80" s="10"/>
      <c r="I80" s="8">
        <f t="shared" si="4"/>
        <v>40</v>
      </c>
      <c r="J80" s="8" t="s">
        <v>103</v>
      </c>
      <c r="K80" s="8" t="s">
        <v>103</v>
      </c>
      <c r="L80" s="16" t="s">
        <v>104</v>
      </c>
      <c r="M80" s="3" t="s">
        <v>102</v>
      </c>
      <c r="N80" s="2" t="s">
        <v>104</v>
      </c>
      <c r="O80"/>
      <c r="P80"/>
      <c r="Q80"/>
      <c r="R80"/>
      <c r="S80"/>
      <c r="T80"/>
    </row>
    <row r="81" spans="1:20" s="2" customFormat="1" ht="15.75">
      <c r="A81" s="15">
        <f t="shared" si="6"/>
        <v>78</v>
      </c>
      <c r="B81" s="8" t="s">
        <v>73</v>
      </c>
      <c r="C81" s="8" t="str">
        <f t="shared" si="5"/>
        <v>15999349-3</v>
      </c>
      <c r="D81" s="9">
        <v>15999349</v>
      </c>
      <c r="E81" s="9">
        <v>3</v>
      </c>
      <c r="F81" s="8">
        <v>16</v>
      </c>
      <c r="G81" s="10">
        <v>24</v>
      </c>
      <c r="H81" s="10"/>
      <c r="I81" s="8">
        <f t="shared" si="4"/>
        <v>40</v>
      </c>
      <c r="J81" s="8" t="s">
        <v>103</v>
      </c>
      <c r="K81" s="8" t="s">
        <v>103</v>
      </c>
      <c r="L81" s="16" t="s">
        <v>104</v>
      </c>
      <c r="M81" s="2" t="s">
        <v>103</v>
      </c>
      <c r="N81" s="2" t="s">
        <v>104</v>
      </c>
      <c r="O81"/>
      <c r="P81"/>
      <c r="Q81"/>
      <c r="R81"/>
      <c r="S81"/>
      <c r="T81"/>
    </row>
    <row r="82" spans="1:20" s="2" customFormat="1" ht="15.75">
      <c r="A82" s="15">
        <f t="shared" si="6"/>
        <v>79</v>
      </c>
      <c r="B82" s="8" t="s">
        <v>84</v>
      </c>
      <c r="C82" s="8" t="str">
        <f t="shared" si="5"/>
        <v>13518041-6</v>
      </c>
      <c r="D82" s="9">
        <v>13518041</v>
      </c>
      <c r="E82" s="9">
        <v>6</v>
      </c>
      <c r="F82" s="8">
        <v>16</v>
      </c>
      <c r="G82" s="10">
        <v>24</v>
      </c>
      <c r="H82" s="10"/>
      <c r="I82" s="8">
        <f t="shared" si="4"/>
        <v>40</v>
      </c>
      <c r="J82" s="8" t="s">
        <v>103</v>
      </c>
      <c r="K82" s="8" t="s">
        <v>103</v>
      </c>
      <c r="L82" s="16" t="s">
        <v>104</v>
      </c>
      <c r="M82" s="3" t="s">
        <v>102</v>
      </c>
      <c r="N82" s="2" t="s">
        <v>104</v>
      </c>
      <c r="O82"/>
      <c r="P82"/>
      <c r="Q82"/>
      <c r="R82"/>
      <c r="S82"/>
      <c r="T82"/>
    </row>
    <row r="83" spans="1:20" s="2" customFormat="1" ht="15.75">
      <c r="A83" s="15">
        <f t="shared" si="6"/>
        <v>80</v>
      </c>
      <c r="B83" s="8" t="s">
        <v>93</v>
      </c>
      <c r="C83" s="8" t="str">
        <f t="shared" si="5"/>
        <v>15979966-2</v>
      </c>
      <c r="D83" s="9">
        <v>15979966</v>
      </c>
      <c r="E83" s="9">
        <v>2</v>
      </c>
      <c r="F83" s="8">
        <v>16</v>
      </c>
      <c r="G83" s="10">
        <v>24</v>
      </c>
      <c r="H83" s="10"/>
      <c r="I83" s="8">
        <f t="shared" si="4"/>
        <v>40</v>
      </c>
      <c r="J83" s="8" t="s">
        <v>103</v>
      </c>
      <c r="K83" s="8" t="s">
        <v>103</v>
      </c>
      <c r="L83" s="16" t="s">
        <v>104</v>
      </c>
      <c r="M83" s="3" t="s">
        <v>102</v>
      </c>
      <c r="N83" s="2" t="s">
        <v>104</v>
      </c>
      <c r="O83"/>
      <c r="P83"/>
      <c r="Q83"/>
      <c r="R83"/>
      <c r="S83"/>
      <c r="T83"/>
    </row>
    <row r="84" spans="1:20" s="2" customFormat="1" ht="15.75">
      <c r="A84" s="15">
        <f t="shared" si="6"/>
        <v>81</v>
      </c>
      <c r="B84" s="8" t="s">
        <v>48</v>
      </c>
      <c r="C84" s="8" t="str">
        <f t="shared" si="5"/>
        <v>12927929-k</v>
      </c>
      <c r="D84" s="9">
        <v>12927929</v>
      </c>
      <c r="E84" s="9" t="s">
        <v>95</v>
      </c>
      <c r="F84" s="8">
        <v>15</v>
      </c>
      <c r="G84" s="10">
        <v>24</v>
      </c>
      <c r="H84" s="10">
        <v>1</v>
      </c>
      <c r="I84" s="8">
        <f t="shared" si="4"/>
        <v>40</v>
      </c>
      <c r="J84" s="8" t="s">
        <v>103</v>
      </c>
      <c r="K84" s="8" t="s">
        <v>103</v>
      </c>
      <c r="L84" s="16" t="s">
        <v>104</v>
      </c>
      <c r="M84" s="2" t="s">
        <v>103</v>
      </c>
      <c r="N84" s="2" t="s">
        <v>104</v>
      </c>
      <c r="O84"/>
      <c r="P84"/>
      <c r="Q84"/>
      <c r="R84"/>
      <c r="S84"/>
      <c r="T84"/>
    </row>
    <row r="85" spans="1:20" s="2" customFormat="1" ht="15.75">
      <c r="A85" s="15">
        <f t="shared" si="6"/>
        <v>82</v>
      </c>
      <c r="B85" s="8" t="s">
        <v>52</v>
      </c>
      <c r="C85" s="8" t="str">
        <f t="shared" si="5"/>
        <v>13588219-4</v>
      </c>
      <c r="D85" s="9">
        <v>13588219</v>
      </c>
      <c r="E85" s="9">
        <v>4</v>
      </c>
      <c r="F85" s="8">
        <v>15</v>
      </c>
      <c r="G85" s="10">
        <v>15</v>
      </c>
      <c r="H85" s="10">
        <v>10</v>
      </c>
      <c r="I85" s="8">
        <f t="shared" si="4"/>
        <v>40</v>
      </c>
      <c r="J85" s="8" t="s">
        <v>103</v>
      </c>
      <c r="K85" s="8" t="s">
        <v>103</v>
      </c>
      <c r="L85" s="16" t="s">
        <v>104</v>
      </c>
      <c r="M85" s="3" t="s">
        <v>102</v>
      </c>
      <c r="N85" s="2" t="s">
        <v>104</v>
      </c>
      <c r="O85"/>
      <c r="P85"/>
      <c r="Q85"/>
      <c r="R85"/>
      <c r="S85"/>
      <c r="T85"/>
    </row>
    <row r="86" spans="1:20" s="2" customFormat="1" ht="15.75">
      <c r="A86" s="15">
        <f t="shared" si="6"/>
        <v>83</v>
      </c>
      <c r="B86" s="8" t="s">
        <v>53</v>
      </c>
      <c r="C86" s="8" t="str">
        <f t="shared" si="5"/>
        <v>16434901-2</v>
      </c>
      <c r="D86" s="9">
        <v>16434901</v>
      </c>
      <c r="E86" s="9">
        <v>2</v>
      </c>
      <c r="F86" s="8">
        <v>15</v>
      </c>
      <c r="G86" s="10">
        <v>25</v>
      </c>
      <c r="H86" s="10"/>
      <c r="I86" s="8">
        <f t="shared" si="4"/>
        <v>40</v>
      </c>
      <c r="J86" s="8" t="s">
        <v>103</v>
      </c>
      <c r="K86" s="8" t="s">
        <v>103</v>
      </c>
      <c r="L86" s="16" t="s">
        <v>104</v>
      </c>
      <c r="M86" s="2" t="s">
        <v>103</v>
      </c>
      <c r="N86" s="2" t="s">
        <v>104</v>
      </c>
      <c r="O86"/>
      <c r="P86"/>
      <c r="Q86"/>
      <c r="R86"/>
      <c r="S86"/>
      <c r="T86"/>
    </row>
    <row r="87" spans="1:20" s="2" customFormat="1" ht="15.75">
      <c r="A87" s="15">
        <f t="shared" si="6"/>
        <v>84</v>
      </c>
      <c r="B87" s="8" t="s">
        <v>55</v>
      </c>
      <c r="C87" s="8" t="str">
        <f t="shared" si="5"/>
        <v>13812911-k</v>
      </c>
      <c r="D87" s="9">
        <v>13812911</v>
      </c>
      <c r="E87" s="9" t="s">
        <v>95</v>
      </c>
      <c r="F87" s="8">
        <v>15</v>
      </c>
      <c r="G87" s="10">
        <v>18</v>
      </c>
      <c r="H87" s="10">
        <v>7</v>
      </c>
      <c r="I87" s="8">
        <f t="shared" si="4"/>
        <v>40</v>
      </c>
      <c r="J87" s="8" t="s">
        <v>103</v>
      </c>
      <c r="K87" s="8" t="s">
        <v>103</v>
      </c>
      <c r="L87" s="16" t="s">
        <v>104</v>
      </c>
      <c r="M87" s="3" t="s">
        <v>102</v>
      </c>
      <c r="N87" s="2" t="s">
        <v>104</v>
      </c>
      <c r="O87"/>
      <c r="P87"/>
      <c r="Q87"/>
      <c r="R87"/>
      <c r="S87"/>
      <c r="T87"/>
    </row>
    <row r="88" spans="1:20" s="2" customFormat="1" ht="15.75">
      <c r="A88" s="15">
        <f t="shared" si="6"/>
        <v>85</v>
      </c>
      <c r="B88" s="8" t="s">
        <v>63</v>
      </c>
      <c r="C88" s="8" t="str">
        <f t="shared" si="5"/>
        <v>13253825-5</v>
      </c>
      <c r="D88" s="9">
        <v>13253825</v>
      </c>
      <c r="E88" s="9">
        <v>5</v>
      </c>
      <c r="F88" s="8">
        <v>15</v>
      </c>
      <c r="G88" s="10">
        <v>24</v>
      </c>
      <c r="H88" s="10">
        <v>1</v>
      </c>
      <c r="I88" s="8">
        <f t="shared" si="4"/>
        <v>40</v>
      </c>
      <c r="J88" s="8" t="s">
        <v>103</v>
      </c>
      <c r="K88" s="8" t="s">
        <v>103</v>
      </c>
      <c r="L88" s="16" t="s">
        <v>104</v>
      </c>
      <c r="M88" s="2" t="s">
        <v>103</v>
      </c>
      <c r="N88" s="2" t="s">
        <v>104</v>
      </c>
      <c r="O88"/>
      <c r="P88"/>
      <c r="Q88"/>
      <c r="R88"/>
      <c r="S88"/>
      <c r="T88"/>
    </row>
    <row r="89" spans="1:20" s="2" customFormat="1" ht="15.75">
      <c r="A89" s="15">
        <f t="shared" si="6"/>
        <v>86</v>
      </c>
      <c r="B89" s="8" t="s">
        <v>92</v>
      </c>
      <c r="C89" s="8" t="str">
        <f t="shared" si="5"/>
        <v>10065467-9</v>
      </c>
      <c r="D89" s="9">
        <v>10065467</v>
      </c>
      <c r="E89" s="9">
        <v>9</v>
      </c>
      <c r="F89" s="8">
        <v>15</v>
      </c>
      <c r="G89" s="10">
        <v>25</v>
      </c>
      <c r="H89" s="10"/>
      <c r="I89" s="8">
        <f t="shared" si="4"/>
        <v>40</v>
      </c>
      <c r="J89" s="8" t="s">
        <v>103</v>
      </c>
      <c r="K89" s="8" t="s">
        <v>103</v>
      </c>
      <c r="L89" s="16" t="s">
        <v>104</v>
      </c>
      <c r="M89" s="2" t="s">
        <v>103</v>
      </c>
      <c r="N89" s="2" t="s">
        <v>104</v>
      </c>
      <c r="O89"/>
      <c r="P89"/>
      <c r="Q89"/>
      <c r="R89"/>
      <c r="S89"/>
      <c r="T89"/>
    </row>
    <row r="90" spans="1:20" s="2" customFormat="1" ht="15.75">
      <c r="A90" s="15">
        <f t="shared" si="6"/>
        <v>87</v>
      </c>
      <c r="B90" s="8" t="s">
        <v>2</v>
      </c>
      <c r="C90" s="8" t="str">
        <f t="shared" si="5"/>
        <v>15015331-k</v>
      </c>
      <c r="D90" s="9">
        <v>15015331</v>
      </c>
      <c r="E90" s="9" t="s">
        <v>95</v>
      </c>
      <c r="F90" s="8">
        <v>14</v>
      </c>
      <c r="G90" s="10">
        <v>16</v>
      </c>
      <c r="H90" s="10">
        <v>10</v>
      </c>
      <c r="I90" s="8">
        <f t="shared" si="4"/>
        <v>40</v>
      </c>
      <c r="J90" s="8" t="s">
        <v>103</v>
      </c>
      <c r="K90" s="8" t="s">
        <v>103</v>
      </c>
      <c r="L90" s="16" t="s">
        <v>104</v>
      </c>
      <c r="M90" s="3" t="s">
        <v>102</v>
      </c>
      <c r="N90" s="2" t="s">
        <v>104</v>
      </c>
      <c r="O90"/>
      <c r="P90"/>
      <c r="Q90"/>
      <c r="R90"/>
      <c r="S90"/>
      <c r="T90"/>
    </row>
    <row r="91" spans="1:20" s="2" customFormat="1" ht="15.75">
      <c r="A91" s="15">
        <f t="shared" si="6"/>
        <v>88</v>
      </c>
      <c r="B91" s="8" t="s">
        <v>5</v>
      </c>
      <c r="C91" s="8" t="str">
        <f t="shared" si="5"/>
        <v>5650014-6</v>
      </c>
      <c r="D91" s="9">
        <v>5650014</v>
      </c>
      <c r="E91" s="9">
        <v>6</v>
      </c>
      <c r="F91" s="8">
        <v>14</v>
      </c>
      <c r="G91" s="10">
        <v>26</v>
      </c>
      <c r="H91" s="10"/>
      <c r="I91" s="8">
        <f t="shared" si="4"/>
        <v>40</v>
      </c>
      <c r="J91" s="8" t="s">
        <v>103</v>
      </c>
      <c r="K91" s="8" t="s">
        <v>103</v>
      </c>
      <c r="L91" s="16" t="s">
        <v>104</v>
      </c>
      <c r="M91" s="2" t="s">
        <v>103</v>
      </c>
      <c r="N91" s="2" t="s">
        <v>104</v>
      </c>
      <c r="O91"/>
      <c r="P91"/>
      <c r="Q91"/>
      <c r="R91"/>
      <c r="S91"/>
      <c r="T91"/>
    </row>
    <row r="92" spans="1:20" s="2" customFormat="1" ht="15.75">
      <c r="A92" s="15">
        <f t="shared" si="6"/>
        <v>89</v>
      </c>
      <c r="B92" s="8" t="s">
        <v>10</v>
      </c>
      <c r="C92" s="8" t="str">
        <f t="shared" si="5"/>
        <v>12770286-1</v>
      </c>
      <c r="D92" s="9">
        <v>12770286</v>
      </c>
      <c r="E92" s="9">
        <v>1</v>
      </c>
      <c r="F92" s="8">
        <v>14</v>
      </c>
      <c r="G92" s="10">
        <v>26</v>
      </c>
      <c r="H92" s="10"/>
      <c r="I92" s="8">
        <f t="shared" si="4"/>
        <v>40</v>
      </c>
      <c r="J92" s="8" t="s">
        <v>103</v>
      </c>
      <c r="K92" s="8" t="s">
        <v>103</v>
      </c>
      <c r="L92" s="16" t="s">
        <v>104</v>
      </c>
      <c r="M92" s="3" t="s">
        <v>102</v>
      </c>
      <c r="N92" s="2" t="s">
        <v>104</v>
      </c>
      <c r="O92"/>
      <c r="P92"/>
      <c r="Q92"/>
      <c r="R92"/>
      <c r="S92"/>
      <c r="T92"/>
    </row>
    <row r="93" spans="1:20" s="2" customFormat="1" ht="15.75">
      <c r="A93" s="15">
        <f t="shared" si="6"/>
        <v>90</v>
      </c>
      <c r="B93" s="8" t="s">
        <v>25</v>
      </c>
      <c r="C93" s="8" t="str">
        <f t="shared" si="5"/>
        <v>13636019-1</v>
      </c>
      <c r="D93" s="9">
        <v>13636019</v>
      </c>
      <c r="E93" s="9">
        <v>1</v>
      </c>
      <c r="F93" s="8">
        <v>14</v>
      </c>
      <c r="G93" s="10">
        <v>26</v>
      </c>
      <c r="H93" s="10"/>
      <c r="I93" s="8">
        <f t="shared" si="4"/>
        <v>40</v>
      </c>
      <c r="J93" s="8" t="s">
        <v>103</v>
      </c>
      <c r="K93" s="8" t="s">
        <v>103</v>
      </c>
      <c r="L93" s="16" t="s">
        <v>104</v>
      </c>
      <c r="M93" s="3" t="s">
        <v>102</v>
      </c>
      <c r="N93" s="2" t="s">
        <v>104</v>
      </c>
      <c r="O93"/>
      <c r="P93"/>
      <c r="Q93"/>
      <c r="R93"/>
      <c r="S93"/>
      <c r="T93"/>
    </row>
    <row r="94" spans="1:20" s="2" customFormat="1" ht="15.75">
      <c r="A94" s="15">
        <f t="shared" si="6"/>
        <v>91</v>
      </c>
      <c r="B94" s="8" t="s">
        <v>89</v>
      </c>
      <c r="C94" s="8" t="str">
        <f t="shared" si="5"/>
        <v>9121225-0</v>
      </c>
      <c r="D94" s="9">
        <v>9121225</v>
      </c>
      <c r="E94" s="9">
        <v>0</v>
      </c>
      <c r="F94" s="8">
        <v>14</v>
      </c>
      <c r="G94" s="10">
        <v>26</v>
      </c>
      <c r="H94" s="10"/>
      <c r="I94" s="8">
        <f t="shared" si="4"/>
        <v>40</v>
      </c>
      <c r="J94" s="8" t="s">
        <v>103</v>
      </c>
      <c r="K94" s="8" t="s">
        <v>103</v>
      </c>
      <c r="L94" s="16" t="s">
        <v>104</v>
      </c>
      <c r="M94" s="2" t="s">
        <v>103</v>
      </c>
      <c r="N94" s="2" t="s">
        <v>104</v>
      </c>
      <c r="O94"/>
      <c r="P94"/>
      <c r="Q94"/>
      <c r="R94"/>
      <c r="S94"/>
      <c r="T94"/>
    </row>
    <row r="95" spans="1:20" s="2" customFormat="1" ht="15.75">
      <c r="A95" s="15">
        <f t="shared" si="6"/>
        <v>92</v>
      </c>
      <c r="B95" s="8" t="s">
        <v>75</v>
      </c>
      <c r="C95" s="8" t="str">
        <f t="shared" si="5"/>
        <v>15888824-6</v>
      </c>
      <c r="D95" s="9">
        <v>15888824</v>
      </c>
      <c r="E95" s="9">
        <v>6</v>
      </c>
      <c r="F95" s="8">
        <v>12</v>
      </c>
      <c r="G95" s="10">
        <v>28</v>
      </c>
      <c r="H95" s="10"/>
      <c r="I95" s="8">
        <f t="shared" si="4"/>
        <v>40</v>
      </c>
      <c r="J95" s="8" t="s">
        <v>103</v>
      </c>
      <c r="K95" s="8" t="s">
        <v>103</v>
      </c>
      <c r="L95" s="16" t="s">
        <v>104</v>
      </c>
      <c r="M95" s="3" t="s">
        <v>102</v>
      </c>
      <c r="N95" s="2" t="s">
        <v>104</v>
      </c>
      <c r="O95"/>
      <c r="P95"/>
      <c r="Q95"/>
      <c r="R95"/>
      <c r="S95"/>
      <c r="T95"/>
    </row>
    <row r="96" spans="1:20" s="2" customFormat="1" ht="15.75">
      <c r="A96" s="15">
        <f t="shared" si="6"/>
        <v>93</v>
      </c>
      <c r="B96" s="8" t="s">
        <v>79</v>
      </c>
      <c r="C96" s="8" t="str">
        <f t="shared" si="5"/>
        <v>10574400-5</v>
      </c>
      <c r="D96" s="9">
        <v>10574400</v>
      </c>
      <c r="E96" s="9">
        <v>5</v>
      </c>
      <c r="F96" s="8">
        <v>10</v>
      </c>
      <c r="G96" s="10">
        <v>17</v>
      </c>
      <c r="H96" s="10">
        <v>13</v>
      </c>
      <c r="I96" s="8">
        <f t="shared" si="4"/>
        <v>40</v>
      </c>
      <c r="J96" s="8" t="s">
        <v>103</v>
      </c>
      <c r="K96" s="8" t="s">
        <v>103</v>
      </c>
      <c r="L96" s="16" t="s">
        <v>104</v>
      </c>
      <c r="M96" s="3" t="s">
        <v>102</v>
      </c>
      <c r="N96" s="2" t="s">
        <v>104</v>
      </c>
      <c r="O96"/>
      <c r="P96"/>
      <c r="Q96"/>
      <c r="R96"/>
      <c r="S96"/>
      <c r="T96"/>
    </row>
    <row r="97" spans="1:14" ht="15.75">
      <c r="A97" s="15">
        <f t="shared" si="6"/>
        <v>94</v>
      </c>
      <c r="B97" s="8" t="s">
        <v>68</v>
      </c>
      <c r="C97" s="8" t="str">
        <f t="shared" si="5"/>
        <v>13435324-4</v>
      </c>
      <c r="D97" s="9">
        <v>13435324</v>
      </c>
      <c r="E97" s="9">
        <v>4</v>
      </c>
      <c r="F97" s="8">
        <v>15</v>
      </c>
      <c r="G97" s="10">
        <v>25</v>
      </c>
      <c r="H97" s="10">
        <v>0</v>
      </c>
      <c r="I97" s="8">
        <f t="shared" si="4"/>
        <v>40</v>
      </c>
      <c r="J97" s="8" t="s">
        <v>103</v>
      </c>
      <c r="K97" s="8" t="s">
        <v>103</v>
      </c>
      <c r="L97" s="16" t="s">
        <v>104</v>
      </c>
      <c r="M97" s="3" t="s">
        <v>102</v>
      </c>
      <c r="N97" s="2" t="s">
        <v>104</v>
      </c>
    </row>
    <row r="98" spans="1:14" ht="16.5" thickBot="1">
      <c r="A98" s="17">
        <f t="shared" si="6"/>
        <v>95</v>
      </c>
      <c r="B98" s="18" t="s">
        <v>71</v>
      </c>
      <c r="C98" s="18" t="str">
        <f t="shared" si="5"/>
        <v>16711254-4</v>
      </c>
      <c r="D98" s="19">
        <v>16711254</v>
      </c>
      <c r="E98" s="19">
        <v>4</v>
      </c>
      <c r="F98" s="18">
        <v>1</v>
      </c>
      <c r="G98" s="20">
        <v>2</v>
      </c>
      <c r="H98" s="20">
        <v>37</v>
      </c>
      <c r="I98" s="18">
        <f t="shared" si="4"/>
        <v>40</v>
      </c>
      <c r="J98" s="18" t="s">
        <v>103</v>
      </c>
      <c r="K98" s="18" t="s">
        <v>103</v>
      </c>
      <c r="L98" s="16" t="s">
        <v>104</v>
      </c>
      <c r="M98" s="3" t="s">
        <v>102</v>
      </c>
      <c r="N98" s="2" t="s">
        <v>104</v>
      </c>
    </row>
    <row r="104" spans="5:8" ht="15">
      <c r="E104"/>
      <c r="H104"/>
    </row>
  </sheetData>
  <sheetProtection/>
  <mergeCells count="2">
    <mergeCell ref="A1:L1"/>
    <mergeCell ref="A2:L2"/>
  </mergeCells>
  <conditionalFormatting sqref="G4:G98">
    <cfRule type="duplicateValues" priority="1" dxfId="1">
      <formula>AND(COUNTIF($G$4:$G$98,G4)&gt;1,NOT(ISBLANK(G4)))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Defensoria Penal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Defensoria Penal Publica</dc:creator>
  <cp:keywords/>
  <dc:description/>
  <cp:lastModifiedBy>Human01</cp:lastModifiedBy>
  <cp:lastPrinted>2015-01-21T13:33:35Z</cp:lastPrinted>
  <dcterms:created xsi:type="dcterms:W3CDTF">2011-03-10T21:31:35Z</dcterms:created>
  <dcterms:modified xsi:type="dcterms:W3CDTF">2015-01-22T19:28:00Z</dcterms:modified>
  <cp:category/>
  <cp:version/>
  <cp:contentType/>
  <cp:contentStatus/>
</cp:coreProperties>
</file>